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685" yWindow="60" windowWidth="19230" windowHeight="11760"/>
  </bookViews>
  <sheets>
    <sheet name="Tab.30　丸瓦観察表" sheetId="1" r:id="rId1"/>
  </sheets>
  <definedNames>
    <definedName name="_xlnm._FilterDatabase" localSheetId="0" hidden="1">'Tab.30　丸瓦観察表'!$A$8:$AS$285</definedName>
    <definedName name="_xlnm.Print_Titles" localSheetId="0">'Tab.30　丸瓦観察表'!$7:$8</definedName>
  </definedNames>
  <calcPr calcId="145621"/>
</workbook>
</file>

<file path=xl/calcChain.xml><?xml version="1.0" encoding="utf-8"?>
<calcChain xmlns="http://schemas.openxmlformats.org/spreadsheetml/2006/main">
  <c r="AR286" i="1" l="1"/>
  <c r="AR285" i="1" l="1"/>
  <c r="AS284" i="1"/>
  <c r="AS283" i="1"/>
  <c r="AS282" i="1"/>
  <c r="AS281" i="1"/>
  <c r="AS280" i="1"/>
  <c r="AS279" i="1"/>
  <c r="AS278" i="1"/>
  <c r="AS277" i="1"/>
  <c r="AS276" i="1"/>
  <c r="AS275" i="1"/>
  <c r="AS274" i="1"/>
  <c r="AS273" i="1"/>
  <c r="AS272" i="1"/>
  <c r="AS271" i="1"/>
  <c r="AS270" i="1"/>
  <c r="AS269" i="1"/>
  <c r="AS268" i="1"/>
  <c r="AS267" i="1"/>
  <c r="AS266" i="1"/>
  <c r="AS265" i="1"/>
  <c r="AS264" i="1"/>
  <c r="AS263" i="1"/>
  <c r="AS262" i="1"/>
  <c r="AS261" i="1"/>
  <c r="AS260" i="1"/>
  <c r="AS259" i="1"/>
  <c r="AS258" i="1"/>
  <c r="AS257" i="1"/>
  <c r="AS256" i="1"/>
  <c r="AS255" i="1"/>
  <c r="AS254" i="1"/>
  <c r="AS253" i="1"/>
  <c r="AS252" i="1"/>
  <c r="AS251" i="1"/>
  <c r="AS250" i="1"/>
  <c r="AS249" i="1"/>
  <c r="AS248" i="1"/>
  <c r="AS247" i="1"/>
  <c r="AS246" i="1"/>
  <c r="AS245" i="1"/>
  <c r="AS244" i="1"/>
  <c r="AS243" i="1"/>
  <c r="AS242" i="1"/>
  <c r="AS241" i="1"/>
  <c r="AS240" i="1"/>
  <c r="AS239" i="1"/>
  <c r="AS238" i="1"/>
  <c r="AS237" i="1"/>
  <c r="AS236" i="1"/>
  <c r="AS235" i="1"/>
  <c r="AS234" i="1"/>
  <c r="AS232" i="1"/>
  <c r="AS231" i="1"/>
  <c r="AS230" i="1"/>
  <c r="AS229" i="1"/>
  <c r="AS228" i="1"/>
  <c r="AS227" i="1"/>
  <c r="AS226" i="1"/>
  <c r="AS225" i="1"/>
  <c r="AS224" i="1"/>
  <c r="AS223" i="1"/>
  <c r="AS222" i="1"/>
  <c r="AS221" i="1"/>
  <c r="AS220" i="1"/>
  <c r="AS219" i="1"/>
  <c r="AS218" i="1"/>
  <c r="AS217" i="1"/>
  <c r="AS216" i="1"/>
  <c r="AS214" i="1"/>
  <c r="AS213" i="1"/>
  <c r="AS212" i="1"/>
  <c r="AS211" i="1"/>
  <c r="AS210" i="1"/>
  <c r="AS209" i="1"/>
  <c r="AS208" i="1"/>
  <c r="AS207" i="1"/>
  <c r="AS206" i="1"/>
  <c r="AS10" i="1"/>
  <c r="AS9" i="1"/>
  <c r="AS205" i="1"/>
  <c r="AS204" i="1"/>
  <c r="AS203" i="1"/>
  <c r="AS202" i="1"/>
  <c r="AS201" i="1"/>
  <c r="AS200" i="1"/>
  <c r="AS199" i="1"/>
  <c r="AS198" i="1"/>
  <c r="AS197" i="1"/>
  <c r="AS196" i="1"/>
  <c r="AS195" i="1"/>
  <c r="AS194" i="1"/>
  <c r="AS193" i="1"/>
  <c r="AS192" i="1"/>
  <c r="AS191" i="1"/>
  <c r="AS190" i="1"/>
  <c r="AS189" i="1"/>
  <c r="AS188" i="1"/>
  <c r="AS187" i="1"/>
  <c r="AS186" i="1"/>
  <c r="AS185" i="1"/>
  <c r="AS184" i="1"/>
  <c r="AS183" i="1"/>
  <c r="AS182" i="1"/>
  <c r="AS181" i="1"/>
  <c r="AS180" i="1"/>
  <c r="AS179" i="1"/>
  <c r="AS178" i="1"/>
  <c r="AS177" i="1"/>
  <c r="AS176" i="1"/>
  <c r="AS175" i="1"/>
  <c r="AS174" i="1"/>
  <c r="AS173" i="1"/>
  <c r="AS172" i="1"/>
  <c r="AS171" i="1"/>
  <c r="AS170" i="1"/>
  <c r="AS169" i="1"/>
  <c r="AS168" i="1"/>
  <c r="AS167" i="1"/>
  <c r="AS166" i="1"/>
  <c r="AS165" i="1"/>
  <c r="AS164" i="1"/>
  <c r="AS163" i="1"/>
  <c r="AS162" i="1"/>
  <c r="AS161" i="1"/>
  <c r="AS160" i="1"/>
  <c r="AS159" i="1"/>
  <c r="AS158" i="1"/>
  <c r="AS157" i="1"/>
  <c r="AS156" i="1"/>
  <c r="AS155" i="1"/>
  <c r="AS154" i="1"/>
  <c r="AS153" i="1"/>
  <c r="AS152" i="1"/>
  <c r="AS151" i="1"/>
  <c r="AS150" i="1"/>
  <c r="AS149" i="1"/>
  <c r="AS148" i="1"/>
  <c r="AS147" i="1"/>
  <c r="AS146" i="1"/>
  <c r="AS145" i="1"/>
  <c r="AS144" i="1"/>
  <c r="AS143" i="1"/>
  <c r="AS142" i="1"/>
  <c r="AS141" i="1"/>
  <c r="AS140" i="1"/>
  <c r="AS139" i="1"/>
  <c r="AS138" i="1"/>
  <c r="AS137" i="1"/>
  <c r="AS136" i="1"/>
  <c r="AS135" i="1"/>
  <c r="AS134" i="1"/>
  <c r="AS133" i="1"/>
  <c r="AS132" i="1"/>
  <c r="AS131" i="1"/>
  <c r="AS130" i="1"/>
  <c r="AS129" i="1"/>
  <c r="AS128" i="1"/>
  <c r="AS127" i="1"/>
  <c r="AS126" i="1"/>
  <c r="AS125" i="1"/>
  <c r="AS124" i="1"/>
  <c r="AS123" i="1"/>
  <c r="AS122" i="1"/>
  <c r="AS121" i="1"/>
  <c r="AS120" i="1"/>
  <c r="AS119" i="1"/>
  <c r="AS118" i="1"/>
  <c r="AS117" i="1"/>
  <c r="AS116" i="1"/>
  <c r="AS115" i="1"/>
  <c r="AS114" i="1"/>
  <c r="AS113" i="1"/>
  <c r="AS112" i="1"/>
  <c r="AS111" i="1"/>
  <c r="AS110" i="1"/>
  <c r="AS109" i="1"/>
  <c r="AS108" i="1"/>
  <c r="AS107" i="1"/>
  <c r="AS106" i="1"/>
  <c r="AS105" i="1"/>
  <c r="AS104" i="1"/>
  <c r="AS103" i="1"/>
  <c r="AS102" i="1"/>
  <c r="AS101" i="1"/>
  <c r="AS100" i="1"/>
  <c r="AS99" i="1"/>
  <c r="AS98" i="1"/>
  <c r="AS97" i="1"/>
  <c r="AS96" i="1"/>
  <c r="AS95" i="1"/>
  <c r="AS94" i="1"/>
  <c r="AS93" i="1"/>
  <c r="AS92" i="1"/>
  <c r="AS91" i="1"/>
  <c r="AS90" i="1"/>
  <c r="AS89" i="1"/>
  <c r="AS88" i="1"/>
  <c r="AS87" i="1"/>
  <c r="AS86" i="1"/>
  <c r="AS85" i="1"/>
  <c r="AS84" i="1"/>
  <c r="AS83" i="1"/>
  <c r="AS82" i="1"/>
  <c r="AS81" i="1"/>
  <c r="AS80" i="1"/>
  <c r="AS79" i="1"/>
  <c r="AS78" i="1"/>
  <c r="AS77" i="1"/>
  <c r="AS76" i="1"/>
  <c r="AS75" i="1"/>
  <c r="AS74" i="1"/>
  <c r="AS73" i="1"/>
  <c r="AS72" i="1"/>
  <c r="AS71" i="1"/>
  <c r="AS70" i="1"/>
  <c r="AS69" i="1"/>
  <c r="AS68" i="1"/>
  <c r="AS67" i="1"/>
  <c r="AS66" i="1"/>
  <c r="AS65" i="1"/>
  <c r="AS64" i="1"/>
  <c r="AS63" i="1"/>
  <c r="AS62" i="1"/>
  <c r="AS61" i="1"/>
  <c r="AS60" i="1"/>
  <c r="AS59" i="1"/>
  <c r="AS58" i="1"/>
  <c r="AS57" i="1"/>
  <c r="AS56" i="1"/>
  <c r="AS55" i="1"/>
  <c r="AS54" i="1"/>
  <c r="AS53" i="1"/>
  <c r="AS52" i="1"/>
  <c r="AS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233" i="1"/>
  <c r="AS215" i="1"/>
  <c r="AS286" i="1" l="1"/>
  <c r="AS285" i="1"/>
</calcChain>
</file>

<file path=xl/sharedStrings.xml><?xml version="1.0" encoding="utf-8"?>
<sst xmlns="http://schemas.openxmlformats.org/spreadsheetml/2006/main" count="4367" uniqueCount="1421">
  <si>
    <t>図版番号</t>
    <rPh sb="0" eb="2">
      <t>ズハン</t>
    </rPh>
    <phoneticPr fontId="2"/>
  </si>
  <si>
    <t>遺物番号</t>
    <rPh sb="0" eb="2">
      <t>イブツ</t>
    </rPh>
    <phoneticPr fontId="2"/>
  </si>
  <si>
    <t>地区</t>
    <rPh sb="0" eb="2">
      <t>チク</t>
    </rPh>
    <phoneticPr fontId="2"/>
  </si>
  <si>
    <t>遺構番号</t>
    <rPh sb="2" eb="4">
      <t>バンゴウ</t>
    </rPh>
    <phoneticPr fontId="2"/>
  </si>
  <si>
    <t>枝番号</t>
    <rPh sb="0" eb="1">
      <t>エダ</t>
    </rPh>
    <rPh sb="1" eb="3">
      <t>バンゴウ</t>
    </rPh>
    <phoneticPr fontId="2"/>
  </si>
  <si>
    <t>遺構種別</t>
    <rPh sb="0" eb="2">
      <t>イコウ</t>
    </rPh>
    <rPh sb="2" eb="4">
      <t>シュベツ</t>
    </rPh>
    <phoneticPr fontId="2"/>
  </si>
  <si>
    <t>移動元</t>
    <rPh sb="0" eb="2">
      <t>イドウ</t>
    </rPh>
    <rPh sb="2" eb="3">
      <t>モト</t>
    </rPh>
    <phoneticPr fontId="2"/>
  </si>
  <si>
    <t>注記番号</t>
    <rPh sb="2" eb="4">
      <t>バンゴウ</t>
    </rPh>
    <phoneticPr fontId="2"/>
  </si>
  <si>
    <t>形態</t>
    <rPh sb="0" eb="2">
      <t>ケイタイ</t>
    </rPh>
    <phoneticPr fontId="2"/>
  </si>
  <si>
    <t>凹面の特徴</t>
    <rPh sb="0" eb="2">
      <t>オウメン</t>
    </rPh>
    <phoneticPr fontId="2"/>
  </si>
  <si>
    <t>凸面の特徴</t>
    <rPh sb="0" eb="2">
      <t>トツメン</t>
    </rPh>
    <phoneticPr fontId="2"/>
  </si>
  <si>
    <t>側・端面の特徴</t>
    <rPh sb="0" eb="1">
      <t>ソク</t>
    </rPh>
    <rPh sb="2" eb="3">
      <t>タン</t>
    </rPh>
    <rPh sb="3" eb="4">
      <t>メン</t>
    </rPh>
    <rPh sb="5" eb="7">
      <t>トクチョウ</t>
    </rPh>
    <phoneticPr fontId="2"/>
  </si>
  <si>
    <t>土分類</t>
    <rPh sb="0" eb="1">
      <t>ツチ</t>
    </rPh>
    <rPh sb="1" eb="3">
      <t>ブンルイ</t>
    </rPh>
    <phoneticPr fontId="2"/>
  </si>
  <si>
    <t>焼成</t>
    <rPh sb="0" eb="2">
      <t>ショウセイ</t>
    </rPh>
    <phoneticPr fontId="2"/>
  </si>
  <si>
    <t>玉縁取付角(度)</t>
    <rPh sb="0" eb="2">
      <t>タマブチ</t>
    </rPh>
    <rPh sb="2" eb="4">
      <t>トリツケ</t>
    </rPh>
    <rPh sb="4" eb="5">
      <t>カド</t>
    </rPh>
    <rPh sb="6" eb="7">
      <t>ド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</si>
  <si>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</si>
  <si>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</si>
  <si>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</si>
  <si>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</si>
  <si>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</si>
  <si>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条</t>
    <rPh sb="0" eb="1">
      <t>ジョウ</t>
    </rPh>
    <phoneticPr fontId="2"/>
  </si>
  <si>
    <t>節</t>
    <rPh sb="0" eb="1">
      <t>セツ</t>
    </rPh>
    <phoneticPr fontId="2"/>
  </si>
  <si>
    <t>撚</t>
    <rPh sb="0" eb="1">
      <t>ヨ</t>
    </rPh>
    <phoneticPr fontId="2"/>
  </si>
  <si>
    <t>西辺部</t>
    <rPh sb="0" eb="1">
      <t>ニシ</t>
    </rPh>
    <rPh sb="1" eb="2">
      <t>ヘン</t>
    </rPh>
    <rPh sb="2" eb="3">
      <t>ブ</t>
    </rPh>
    <phoneticPr fontId="2"/>
  </si>
  <si>
    <t>001-283-9001</t>
    <phoneticPr fontId="2"/>
  </si>
  <si>
    <t>○</t>
  </si>
  <si>
    <t>粘土紐接合痕。布目痕。</t>
    <rPh sb="0" eb="2">
      <t>ネンド</t>
    </rPh>
    <rPh sb="2" eb="3">
      <t>ヒモ</t>
    </rPh>
    <rPh sb="3" eb="5">
      <t>セツゴウ</t>
    </rPh>
    <rPh sb="5" eb="6">
      <t>コン</t>
    </rPh>
    <rPh sb="7" eb="9">
      <t>ヌノメ</t>
    </rPh>
    <rPh sb="9" eb="10">
      <t>コン</t>
    </rPh>
    <phoneticPr fontId="2"/>
  </si>
  <si>
    <t>縦方向のヘラナデののち、「花」模様のスタンプ文。</t>
    <rPh sb="13" eb="14">
      <t>ハナ</t>
    </rPh>
    <rPh sb="15" eb="17">
      <t>モヨウ</t>
    </rPh>
    <rPh sb="22" eb="23">
      <t>モン</t>
    </rPh>
    <phoneticPr fontId="2"/>
  </si>
  <si>
    <t>E</t>
  </si>
  <si>
    <t>にぶい黄橙色</t>
    <rPh sb="3" eb="4">
      <t>オウ</t>
    </rPh>
    <rPh sb="4" eb="6">
      <t>ダイダイイロ</t>
    </rPh>
    <phoneticPr fontId="2"/>
  </si>
  <si>
    <t>褐色粒をわずかに含む</t>
    <rPh sb="0" eb="2">
      <t>カッショク</t>
    </rPh>
    <rPh sb="2" eb="3">
      <t>ツブ</t>
    </rPh>
    <rPh sb="8" eb="9">
      <t>フク</t>
    </rPh>
    <phoneticPr fontId="2"/>
  </si>
  <si>
    <t>良好</t>
    <rPh sb="0" eb="2">
      <t>リョウコウ</t>
    </rPh>
    <phoneticPr fontId="2"/>
  </si>
  <si>
    <t>薬師堂(セ103)</t>
  </si>
  <si>
    <t>LL-32</t>
    <phoneticPr fontId="2"/>
  </si>
  <si>
    <t>セ103-G17-LL32</t>
    <phoneticPr fontId="2"/>
  </si>
  <si>
    <t>粘土紐接合痕。布目痕。</t>
    <rPh sb="0" eb="2">
      <t>ネンド</t>
    </rPh>
    <rPh sb="2" eb="3">
      <t>ヒモ</t>
    </rPh>
    <rPh sb="3" eb="5">
      <t>セツゴウ</t>
    </rPh>
    <rPh sb="5" eb="6">
      <t>コン</t>
    </rPh>
    <rPh sb="7" eb="9">
      <t>ヌノメ</t>
    </rPh>
    <rPh sb="9" eb="10">
      <t>コン</t>
    </rPh>
    <phoneticPr fontId="1"/>
  </si>
  <si>
    <t>A</t>
  </si>
  <si>
    <t>にぶい黄褐色</t>
    <rPh sb="3" eb="6">
      <t>オウカッショク</t>
    </rPh>
    <phoneticPr fontId="2"/>
  </si>
  <si>
    <t>褐色・黒褐色・暗赤褐色細粒をわずかに含む</t>
    <rPh sb="0" eb="2">
      <t>カッショク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1" eb="13">
      <t>サイリュウ</t>
    </rPh>
    <rPh sb="18" eb="19">
      <t>フク</t>
    </rPh>
    <phoneticPr fontId="2"/>
  </si>
  <si>
    <t>粘土紐接合痕からの剥離。</t>
    <rPh sb="0" eb="2">
      <t>ネンド</t>
    </rPh>
    <rPh sb="2" eb="3">
      <t>ヒモ</t>
    </rPh>
    <rPh sb="3" eb="5">
      <t>セツゴウ</t>
    </rPh>
    <rPh sb="5" eb="6">
      <t>コン</t>
    </rPh>
    <rPh sb="9" eb="11">
      <t>ハクリ</t>
    </rPh>
    <phoneticPr fontId="2"/>
  </si>
  <si>
    <t>南辺部</t>
    <rPh sb="0" eb="1">
      <t>ナン</t>
    </rPh>
    <rPh sb="1" eb="2">
      <t>ヘン</t>
    </rPh>
    <rPh sb="2" eb="3">
      <t>ブ</t>
    </rPh>
    <phoneticPr fontId="2"/>
  </si>
  <si>
    <t>HK-46</t>
    <phoneticPr fontId="2"/>
  </si>
  <si>
    <t>南大門</t>
    <rPh sb="0" eb="3">
      <t>ナンダイモン</t>
    </rPh>
    <phoneticPr fontId="2"/>
  </si>
  <si>
    <t>大きく崩れた布目痕。</t>
    <rPh sb="0" eb="1">
      <t>オオ</t>
    </rPh>
    <rPh sb="3" eb="4">
      <t>クズ</t>
    </rPh>
    <rPh sb="6" eb="8">
      <t>ヌノメ</t>
    </rPh>
    <rPh sb="8" eb="9">
      <t>コン</t>
    </rPh>
    <phoneticPr fontId="2"/>
  </si>
  <si>
    <t>L</t>
    <phoneticPr fontId="2"/>
  </si>
  <si>
    <t>断面多角形。縄叩き（3条2節/cm）ののち、部分的にケズリ状のナデ。</t>
    <rPh sb="0" eb="2">
      <t>ダンメン</t>
    </rPh>
    <rPh sb="2" eb="5">
      <t>タカクケイ</t>
    </rPh>
    <rPh sb="6" eb="8">
      <t>ナワタタ</t>
    </rPh>
    <rPh sb="11" eb="12">
      <t>ジョウ</t>
    </rPh>
    <rPh sb="13" eb="14">
      <t>セツ</t>
    </rPh>
    <rPh sb="22" eb="25">
      <t>ブブンテキ</t>
    </rPh>
    <rPh sb="29" eb="30">
      <t>ジョウ</t>
    </rPh>
    <phoneticPr fontId="2"/>
  </si>
  <si>
    <t>F</t>
  </si>
  <si>
    <t>橙色</t>
    <rPh sb="0" eb="2">
      <t>ダイダイイロ</t>
    </rPh>
    <phoneticPr fontId="2"/>
  </si>
  <si>
    <t>暗赤褐色・黒褐色粒をわずかに含む。</t>
    <rPh sb="0" eb="1">
      <t>アン</t>
    </rPh>
    <rPh sb="1" eb="4">
      <t>セキカッショク</t>
    </rPh>
    <rPh sb="5" eb="6">
      <t>クロ</t>
    </rPh>
    <rPh sb="6" eb="8">
      <t>カッショク</t>
    </rPh>
    <rPh sb="8" eb="9">
      <t>ツブ</t>
    </rPh>
    <rPh sb="14" eb="15">
      <t>フク</t>
    </rPh>
    <phoneticPr fontId="2"/>
  </si>
  <si>
    <t>HK-46</t>
    <phoneticPr fontId="2"/>
  </si>
  <si>
    <t>南大門-9001</t>
    <rPh sb="0" eb="3">
      <t>ナンダイモン</t>
    </rPh>
    <phoneticPr fontId="2"/>
  </si>
  <si>
    <t>崩れた布目痕。</t>
    <rPh sb="0" eb="1">
      <t>クズ</t>
    </rPh>
    <rPh sb="3" eb="5">
      <t>ヌノメ</t>
    </rPh>
    <rPh sb="5" eb="6">
      <t>コン</t>
    </rPh>
    <phoneticPr fontId="2"/>
  </si>
  <si>
    <t>縄叩きののち、横方向のナデ。</t>
    <rPh sb="0" eb="2">
      <t>ナワタタ</t>
    </rPh>
    <rPh sb="7" eb="10">
      <t>ヨコホウコウ</t>
    </rPh>
    <phoneticPr fontId="2"/>
  </si>
  <si>
    <t>A</t>
    <phoneticPr fontId="2"/>
  </si>
  <si>
    <t>きれいな切痕。</t>
    <rPh sb="4" eb="6">
      <t>セッコン</t>
    </rPh>
    <phoneticPr fontId="2"/>
  </si>
  <si>
    <t>黄橙色</t>
    <rPh sb="0" eb="1">
      <t>キ</t>
    </rPh>
    <rPh sb="1" eb="3">
      <t>ダイダイイロ</t>
    </rPh>
    <phoneticPr fontId="2"/>
  </si>
  <si>
    <t>暗赤褐色・黒褐色細粒をわずかに含む</t>
    <rPh sb="0" eb="1">
      <t>アン</t>
    </rPh>
    <rPh sb="1" eb="4">
      <t>セキカッショク</t>
    </rPh>
    <rPh sb="5" eb="6">
      <t>クロ</t>
    </rPh>
    <rPh sb="6" eb="8">
      <t>カッショク</t>
    </rPh>
    <rPh sb="8" eb="10">
      <t>サイリュウ</t>
    </rPh>
    <rPh sb="15" eb="16">
      <t>フク</t>
    </rPh>
    <phoneticPr fontId="2"/>
  </si>
  <si>
    <t>南田4号窯か。</t>
    <rPh sb="0" eb="2">
      <t>ミナミダ</t>
    </rPh>
    <rPh sb="3" eb="4">
      <t>ゴウ</t>
    </rPh>
    <rPh sb="4" eb="5">
      <t>カマ</t>
    </rPh>
    <phoneticPr fontId="2"/>
  </si>
  <si>
    <t>HK-96</t>
    <phoneticPr fontId="2"/>
  </si>
  <si>
    <t>1753a</t>
    <phoneticPr fontId="2"/>
  </si>
  <si>
    <t>瓦敷遺構</t>
    <rPh sb="0" eb="1">
      <t>カワラ</t>
    </rPh>
    <rPh sb="1" eb="2">
      <t>シ</t>
    </rPh>
    <rPh sb="2" eb="4">
      <t>イコウ</t>
    </rPh>
    <phoneticPr fontId="2"/>
  </si>
  <si>
    <t>001-1150-9001</t>
    <phoneticPr fontId="2"/>
  </si>
  <si>
    <t>玉縁</t>
  </si>
  <si>
    <t>糸切痕。玉縁部まで続く布目痕。広端縁横方向のヘラナデ。</t>
    <rPh sb="0" eb="1">
      <t>イト</t>
    </rPh>
    <rPh sb="1" eb="2">
      <t>キリ</t>
    </rPh>
    <rPh sb="2" eb="3">
      <t>コン</t>
    </rPh>
    <rPh sb="4" eb="5">
      <t>タマ</t>
    </rPh>
    <rPh sb="5" eb="6">
      <t>フチ</t>
    </rPh>
    <rPh sb="6" eb="7">
      <t>ブ</t>
    </rPh>
    <rPh sb="9" eb="10">
      <t>ツヅ</t>
    </rPh>
    <rPh sb="11" eb="13">
      <t>ヌノメ</t>
    </rPh>
    <rPh sb="13" eb="14">
      <t>コン</t>
    </rPh>
    <rPh sb="15" eb="16">
      <t>コウ</t>
    </rPh>
    <rPh sb="16" eb="17">
      <t>タン</t>
    </rPh>
    <rPh sb="17" eb="18">
      <t>エン</t>
    </rPh>
    <rPh sb="18" eb="21">
      <t>ヨコホウコウ</t>
    </rPh>
    <phoneticPr fontId="2"/>
  </si>
  <si>
    <t>横方向のナデ。丸瓦広端側は荒い調整。</t>
    <rPh sb="0" eb="3">
      <t>ヨコホウコウ</t>
    </rPh>
    <rPh sb="7" eb="8">
      <t>マル</t>
    </rPh>
    <rPh sb="8" eb="9">
      <t>カワラ</t>
    </rPh>
    <rPh sb="9" eb="10">
      <t>コウ</t>
    </rPh>
    <rPh sb="10" eb="11">
      <t>タン</t>
    </rPh>
    <rPh sb="11" eb="12">
      <t>ガワ</t>
    </rPh>
    <rPh sb="13" eb="14">
      <t>アラ</t>
    </rPh>
    <rPh sb="15" eb="17">
      <t>チョウセイ</t>
    </rPh>
    <phoneticPr fontId="2"/>
  </si>
  <si>
    <t>D</t>
    <phoneticPr fontId="2"/>
  </si>
  <si>
    <t>A</t>
    <phoneticPr fontId="2"/>
  </si>
  <si>
    <t>右側面2度の切痕。</t>
    <rPh sb="0" eb="1">
      <t>ミギ</t>
    </rPh>
    <rPh sb="1" eb="3">
      <t>ソクメン</t>
    </rPh>
    <rPh sb="4" eb="5">
      <t>ド</t>
    </rPh>
    <rPh sb="6" eb="7">
      <t>セツ</t>
    </rPh>
    <rPh sb="7" eb="8">
      <t>コン</t>
    </rPh>
    <phoneticPr fontId="2"/>
  </si>
  <si>
    <t>白色細粒、黒褐色・褐色粒を少量含み、小礫もわずかに混じる</t>
    <rPh sb="0" eb="2">
      <t>ハクショク</t>
    </rPh>
    <rPh sb="2" eb="4">
      <t>サイリュウ</t>
    </rPh>
    <rPh sb="5" eb="6">
      <t>クロ</t>
    </rPh>
    <rPh sb="6" eb="8">
      <t>カッショク</t>
    </rPh>
    <rPh sb="9" eb="11">
      <t>カッショク</t>
    </rPh>
    <rPh sb="11" eb="12">
      <t>ツブ</t>
    </rPh>
    <rPh sb="13" eb="15">
      <t>ショウリョウ</t>
    </rPh>
    <rPh sb="15" eb="16">
      <t>フク</t>
    </rPh>
    <rPh sb="18" eb="19">
      <t>ショウ</t>
    </rPh>
    <rPh sb="19" eb="20">
      <t>レキ</t>
    </rPh>
    <rPh sb="25" eb="26">
      <t>マ</t>
    </rPh>
    <phoneticPr fontId="2"/>
  </si>
  <si>
    <t>ベタ付いた胎土。</t>
    <rPh sb="2" eb="3">
      <t>ツ</t>
    </rPh>
    <rPh sb="5" eb="6">
      <t>ハラ</t>
    </rPh>
    <rPh sb="6" eb="7">
      <t>ツチ</t>
    </rPh>
    <phoneticPr fontId="2"/>
  </si>
  <si>
    <t>糸切痕。玉縁部で顕著な横糸が崩れた布目痕。縦太沈線状の布端部布合わせ痕か。</t>
    <rPh sb="0" eb="1">
      <t>イト</t>
    </rPh>
    <rPh sb="1" eb="2">
      <t>キリ</t>
    </rPh>
    <rPh sb="2" eb="3">
      <t>コン</t>
    </rPh>
    <rPh sb="4" eb="5">
      <t>タマ</t>
    </rPh>
    <rPh sb="5" eb="6">
      <t>フチ</t>
    </rPh>
    <rPh sb="6" eb="7">
      <t>ブ</t>
    </rPh>
    <rPh sb="8" eb="10">
      <t>ケンチョ</t>
    </rPh>
    <rPh sb="11" eb="13">
      <t>ヨコイト</t>
    </rPh>
    <rPh sb="14" eb="15">
      <t>クズ</t>
    </rPh>
    <rPh sb="17" eb="19">
      <t>ヌノメ</t>
    </rPh>
    <rPh sb="19" eb="20">
      <t>コン</t>
    </rPh>
    <rPh sb="21" eb="22">
      <t>タテ</t>
    </rPh>
    <rPh sb="22" eb="23">
      <t>フト</t>
    </rPh>
    <rPh sb="23" eb="25">
      <t>チンセン</t>
    </rPh>
    <rPh sb="25" eb="26">
      <t>ジョウ</t>
    </rPh>
    <rPh sb="27" eb="28">
      <t>ヌノ</t>
    </rPh>
    <rPh sb="28" eb="29">
      <t>タン</t>
    </rPh>
    <rPh sb="29" eb="30">
      <t>ブ</t>
    </rPh>
    <rPh sb="30" eb="31">
      <t>ヌノ</t>
    </rPh>
    <rPh sb="31" eb="32">
      <t>ア</t>
    </rPh>
    <rPh sb="34" eb="35">
      <t>コン</t>
    </rPh>
    <phoneticPr fontId="2"/>
  </si>
  <si>
    <t>玉縁部横方向のナデ。丸瓦部横方向のヘラナデ。</t>
    <rPh sb="0" eb="1">
      <t>タマ</t>
    </rPh>
    <rPh sb="1" eb="2">
      <t>フチ</t>
    </rPh>
    <rPh sb="2" eb="3">
      <t>ブ</t>
    </rPh>
    <rPh sb="3" eb="6">
      <t>ヨコホウコウ</t>
    </rPh>
    <rPh sb="10" eb="11">
      <t>マル</t>
    </rPh>
    <rPh sb="11" eb="12">
      <t>カワラ</t>
    </rPh>
    <rPh sb="12" eb="13">
      <t>ブ</t>
    </rPh>
    <rPh sb="13" eb="16">
      <t>ヨコホウコウ</t>
    </rPh>
    <phoneticPr fontId="2"/>
  </si>
  <si>
    <t>B</t>
    <phoneticPr fontId="2"/>
  </si>
  <si>
    <t>両側面凸面側ケズリののち、磨滅か。</t>
    <rPh sb="0" eb="3">
      <t>リョウソクメン</t>
    </rPh>
    <rPh sb="3" eb="5">
      <t>トツメン</t>
    </rPh>
    <rPh sb="5" eb="6">
      <t>ガワ</t>
    </rPh>
    <rPh sb="13" eb="15">
      <t>マメツ</t>
    </rPh>
    <phoneticPr fontId="2"/>
  </si>
  <si>
    <t>褐灰色</t>
    <rPh sb="0" eb="1">
      <t>カツ</t>
    </rPh>
    <rPh sb="1" eb="3">
      <t>ハイイロ</t>
    </rPh>
    <phoneticPr fontId="2"/>
  </si>
  <si>
    <t>白色細粒、粗い黒褐色粒をわずかに含む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6" eb="17">
      <t>フク</t>
    </rPh>
    <phoneticPr fontId="2"/>
  </si>
  <si>
    <t>やや不良</t>
    <rPh sb="2" eb="4">
      <t>フリョウ</t>
    </rPh>
    <phoneticPr fontId="2"/>
  </si>
  <si>
    <t>ざらついた胎土。</t>
    <rPh sb="5" eb="6">
      <t>ハラ</t>
    </rPh>
    <rPh sb="6" eb="7">
      <t>ツチ</t>
    </rPh>
    <phoneticPr fontId="2"/>
  </si>
  <si>
    <t>粘土板接合痕。横糸が崩れた布目痕。玉縁・丸瓦境界横方向のナデ。</t>
    <rPh sb="0" eb="2">
      <t>ネンド</t>
    </rPh>
    <rPh sb="2" eb="3">
      <t>イタ</t>
    </rPh>
    <rPh sb="3" eb="5">
      <t>セツゴウ</t>
    </rPh>
    <rPh sb="5" eb="6">
      <t>コン</t>
    </rPh>
    <rPh sb="7" eb="9">
      <t>ヨコイト</t>
    </rPh>
    <rPh sb="10" eb="11">
      <t>クズ</t>
    </rPh>
    <rPh sb="13" eb="15">
      <t>ヌノメ</t>
    </rPh>
    <rPh sb="15" eb="16">
      <t>コン</t>
    </rPh>
    <rPh sb="17" eb="18">
      <t>タマ</t>
    </rPh>
    <rPh sb="18" eb="19">
      <t>フチ</t>
    </rPh>
    <rPh sb="20" eb="21">
      <t>マル</t>
    </rPh>
    <rPh sb="21" eb="22">
      <t>カワラ</t>
    </rPh>
    <rPh sb="22" eb="24">
      <t>キョウカイ</t>
    </rPh>
    <rPh sb="24" eb="27">
      <t>ヨコホウコウ</t>
    </rPh>
    <phoneticPr fontId="2"/>
  </si>
  <si>
    <t>横方向のナデ。</t>
    <rPh sb="0" eb="3">
      <t>ヨコホウコウ</t>
    </rPh>
    <phoneticPr fontId="2"/>
  </si>
  <si>
    <t>側面波打つ切痕。</t>
    <rPh sb="0" eb="2">
      <t>ソクメン</t>
    </rPh>
    <rPh sb="2" eb="3">
      <t>ナミ</t>
    </rPh>
    <rPh sb="3" eb="4">
      <t>ウ</t>
    </rPh>
    <rPh sb="5" eb="7">
      <t>セッコン</t>
    </rPh>
    <phoneticPr fontId="2"/>
  </si>
  <si>
    <t>白色細粒を少量含み、黒褐色粒、小礫もわずかに混じる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クロ</t>
    </rPh>
    <rPh sb="11" eb="13">
      <t>カッショク</t>
    </rPh>
    <rPh sb="13" eb="14">
      <t>ツブ</t>
    </rPh>
    <rPh sb="15" eb="16">
      <t>ショウ</t>
    </rPh>
    <rPh sb="16" eb="17">
      <t>レキ</t>
    </rPh>
    <rPh sb="22" eb="23">
      <t>マ</t>
    </rPh>
    <phoneticPr fontId="2"/>
  </si>
  <si>
    <t>硬質。</t>
    <rPh sb="0" eb="2">
      <t>コウシツ</t>
    </rPh>
    <phoneticPr fontId="2"/>
  </si>
  <si>
    <t>北辺部</t>
    <rPh sb="0" eb="2">
      <t>ホクヘン</t>
    </rPh>
    <rPh sb="2" eb="3">
      <t>ブ</t>
    </rPh>
    <phoneticPr fontId="2"/>
  </si>
  <si>
    <t>PL-72</t>
    <phoneticPr fontId="2"/>
  </si>
  <si>
    <t>P4</t>
    <phoneticPr fontId="2"/>
  </si>
  <si>
    <t>掘立柱建物</t>
    <rPh sb="0" eb="2">
      <t>ホッタテ</t>
    </rPh>
    <rPh sb="2" eb="3">
      <t>ハシラ</t>
    </rPh>
    <rPh sb="3" eb="5">
      <t>タテモノ</t>
    </rPh>
    <phoneticPr fontId="2"/>
  </si>
  <si>
    <t>3120-C4-9001</t>
    <phoneticPr fontId="2"/>
  </si>
  <si>
    <t>玉縁部まで続く布目痕。</t>
    <rPh sb="0" eb="1">
      <t>タマ</t>
    </rPh>
    <rPh sb="1" eb="2">
      <t>フチ</t>
    </rPh>
    <rPh sb="2" eb="3">
      <t>ブ</t>
    </rPh>
    <rPh sb="5" eb="6">
      <t>ツヅ</t>
    </rPh>
    <rPh sb="7" eb="9">
      <t>ヌノメ</t>
    </rPh>
    <rPh sb="9" eb="10">
      <t>コン</t>
    </rPh>
    <phoneticPr fontId="2"/>
  </si>
  <si>
    <t>横方向の丁寧なナデ。</t>
    <rPh sb="4" eb="6">
      <t>テイネイ</t>
    </rPh>
    <phoneticPr fontId="2"/>
  </si>
  <si>
    <t>にぶい黄色</t>
    <rPh sb="3" eb="5">
      <t>キイロ</t>
    </rPh>
    <phoneticPr fontId="2"/>
  </si>
  <si>
    <t>白色細粒、黒褐色・暗赤褐色粒を少量含む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0">
      <t>アン</t>
    </rPh>
    <rPh sb="10" eb="11">
      <t>アカ</t>
    </rPh>
    <rPh sb="11" eb="13">
      <t>カッショク</t>
    </rPh>
    <rPh sb="13" eb="14">
      <t>ツブ</t>
    </rPh>
    <rPh sb="15" eb="17">
      <t>ショウリョウ</t>
    </rPh>
    <rPh sb="17" eb="18">
      <t>フク</t>
    </rPh>
    <phoneticPr fontId="2"/>
  </si>
  <si>
    <t>両側面磨滅し、ケズリは不明瞭。</t>
    <rPh sb="0" eb="3">
      <t>リョウソクメン</t>
    </rPh>
    <rPh sb="3" eb="5">
      <t>マメツ</t>
    </rPh>
    <rPh sb="11" eb="14">
      <t>フメイリョウ</t>
    </rPh>
    <phoneticPr fontId="2"/>
  </si>
  <si>
    <t>PJ-27</t>
    <phoneticPr fontId="2"/>
  </si>
  <si>
    <t>P7</t>
    <phoneticPr fontId="2"/>
  </si>
  <si>
    <t>3136-a1-9001</t>
    <phoneticPr fontId="2"/>
  </si>
  <si>
    <t>玉縁</t>
    <rPh sb="0" eb="1">
      <t>タマ</t>
    </rPh>
    <phoneticPr fontId="2"/>
  </si>
  <si>
    <t>側縁付近糸切痕。縦沈線状の布端部縫目痕。</t>
    <rPh sb="0" eb="1">
      <t>ソク</t>
    </rPh>
    <rPh sb="1" eb="2">
      <t>エン</t>
    </rPh>
    <rPh sb="2" eb="4">
      <t>フキン</t>
    </rPh>
    <rPh sb="4" eb="5">
      <t>イト</t>
    </rPh>
    <rPh sb="5" eb="6">
      <t>キ</t>
    </rPh>
    <rPh sb="6" eb="7">
      <t>コン</t>
    </rPh>
    <rPh sb="9" eb="11">
      <t>チンセン</t>
    </rPh>
    <rPh sb="11" eb="12">
      <t>ジョウ</t>
    </rPh>
    <rPh sb="13" eb="14">
      <t>ヌノ</t>
    </rPh>
    <rPh sb="14" eb="15">
      <t>タン</t>
    </rPh>
    <rPh sb="15" eb="16">
      <t>ブ</t>
    </rPh>
    <rPh sb="16" eb="18">
      <t>ヌイメ</t>
    </rPh>
    <rPh sb="18" eb="19">
      <t>コン</t>
    </rPh>
    <phoneticPr fontId="2"/>
  </si>
  <si>
    <t>丸瓦部ナデ。玉縁部横方向のナデ。</t>
    <rPh sb="0" eb="1">
      <t>マル</t>
    </rPh>
    <rPh sb="1" eb="2">
      <t>カワラ</t>
    </rPh>
    <rPh sb="2" eb="3">
      <t>ブ</t>
    </rPh>
    <rPh sb="6" eb="7">
      <t>タマ</t>
    </rPh>
    <rPh sb="7" eb="8">
      <t>フチ</t>
    </rPh>
    <rPh sb="8" eb="9">
      <t>ブ</t>
    </rPh>
    <phoneticPr fontId="2"/>
  </si>
  <si>
    <t>側面複数回のケズリ。</t>
    <rPh sb="0" eb="2">
      <t>ソクメン</t>
    </rPh>
    <rPh sb="2" eb="4">
      <t>フクスウ</t>
    </rPh>
    <rPh sb="4" eb="5">
      <t>カイ</t>
    </rPh>
    <phoneticPr fontId="2"/>
  </si>
  <si>
    <t>にぶい黄橙色</t>
    <rPh sb="3" eb="4">
      <t>キ</t>
    </rPh>
    <rPh sb="4" eb="6">
      <t>ダイダイイロ</t>
    </rPh>
    <phoneticPr fontId="2"/>
  </si>
  <si>
    <t>白色・黒褐色細粒、粗い暗赤褐色粒を少量含む</t>
    <rPh sb="0" eb="2">
      <t>ハクショク</t>
    </rPh>
    <rPh sb="3" eb="4">
      <t>クロ</t>
    </rPh>
    <rPh sb="4" eb="6">
      <t>カッショク</t>
    </rPh>
    <rPh sb="6" eb="8">
      <t>サイリュウ</t>
    </rPh>
    <rPh sb="9" eb="10">
      <t>アラ</t>
    </rPh>
    <rPh sb="11" eb="12">
      <t>アン</t>
    </rPh>
    <rPh sb="12" eb="13">
      <t>アカ</t>
    </rPh>
    <rPh sb="13" eb="15">
      <t>カッショク</t>
    </rPh>
    <rPh sb="15" eb="16">
      <t>ツブ</t>
    </rPh>
    <rPh sb="17" eb="19">
      <t>ショウリョウ</t>
    </rPh>
    <rPh sb="19" eb="20">
      <t>フク</t>
    </rPh>
    <phoneticPr fontId="2"/>
  </si>
  <si>
    <t>破損部磨滅。</t>
    <rPh sb="0" eb="2">
      <t>ハソン</t>
    </rPh>
    <rPh sb="2" eb="3">
      <t>ブ</t>
    </rPh>
    <rPh sb="3" eb="5">
      <t>マメツ</t>
    </rPh>
    <phoneticPr fontId="2"/>
  </si>
  <si>
    <t>北辺部</t>
  </si>
  <si>
    <t>001-3153-9001</t>
    <phoneticPr fontId="2"/>
  </si>
  <si>
    <t>行基</t>
  </si>
  <si>
    <t>全面に糸切痕。粘土板接合痕。広端縁沈線状の布端部痕。</t>
    <rPh sb="0" eb="2">
      <t>ゼンメン</t>
    </rPh>
    <rPh sb="3" eb="4">
      <t>イト</t>
    </rPh>
    <rPh sb="4" eb="5">
      <t>キリ</t>
    </rPh>
    <rPh sb="5" eb="6">
      <t>コン</t>
    </rPh>
    <rPh sb="7" eb="9">
      <t>ネンド</t>
    </rPh>
    <rPh sb="9" eb="10">
      <t>イタ</t>
    </rPh>
    <rPh sb="10" eb="12">
      <t>セツゴウ</t>
    </rPh>
    <rPh sb="12" eb="13">
      <t>コン</t>
    </rPh>
    <rPh sb="14" eb="15">
      <t>コウ</t>
    </rPh>
    <rPh sb="15" eb="16">
      <t>タン</t>
    </rPh>
    <rPh sb="16" eb="17">
      <t>エン</t>
    </rPh>
    <phoneticPr fontId="2"/>
  </si>
  <si>
    <t>ナデ。</t>
    <phoneticPr fontId="2"/>
  </si>
  <si>
    <t>右側面凹面側のみ分割截面。</t>
    <rPh sb="0" eb="1">
      <t>ミギ</t>
    </rPh>
    <rPh sb="1" eb="3">
      <t>ソクメン</t>
    </rPh>
    <rPh sb="3" eb="5">
      <t>オウメン</t>
    </rPh>
    <rPh sb="5" eb="6">
      <t>ガワ</t>
    </rPh>
    <rPh sb="8" eb="10">
      <t>ブンカツ</t>
    </rPh>
    <rPh sb="10" eb="11">
      <t>セツ</t>
    </rPh>
    <rPh sb="11" eb="12">
      <t>メン</t>
    </rPh>
    <phoneticPr fontId="2"/>
  </si>
  <si>
    <t>暗灰黄色</t>
    <rPh sb="0" eb="1">
      <t>アン</t>
    </rPh>
    <rPh sb="1" eb="2">
      <t>ハイ</t>
    </rPh>
    <rPh sb="2" eb="4">
      <t>キイロ</t>
    </rPh>
    <phoneticPr fontId="2"/>
  </si>
  <si>
    <t>白色細粒を多く含み、粗い黒褐色・暗赤褐色粒も少量混じる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アラ</t>
    </rPh>
    <rPh sb="12" eb="13">
      <t>クロ</t>
    </rPh>
    <rPh sb="13" eb="15">
      <t>カッショク</t>
    </rPh>
    <rPh sb="16" eb="17">
      <t>アン</t>
    </rPh>
    <rPh sb="17" eb="18">
      <t>アカ</t>
    </rPh>
    <rPh sb="18" eb="20">
      <t>カッショク</t>
    </rPh>
    <rPh sb="20" eb="21">
      <t>ツブ</t>
    </rPh>
    <rPh sb="22" eb="24">
      <t>ショウリョウ</t>
    </rPh>
    <rPh sb="24" eb="25">
      <t>マ</t>
    </rPh>
    <phoneticPr fontId="2"/>
  </si>
  <si>
    <t>RM-45</t>
    <phoneticPr fontId="2"/>
  </si>
  <si>
    <t>掘立柱建物</t>
    <rPh sb="0" eb="2">
      <t>ホッタテ</t>
    </rPh>
    <rPh sb="2" eb="3">
      <t>バシラ</t>
    </rPh>
    <rPh sb="3" eb="5">
      <t>タテモノ</t>
    </rPh>
    <phoneticPr fontId="2"/>
  </si>
  <si>
    <t>001-3158-a4-9012</t>
    <phoneticPr fontId="2"/>
  </si>
  <si>
    <t>やや崩れた布目痕ののち、部分的にヘラナデ。</t>
    <rPh sb="2" eb="3">
      <t>クズ</t>
    </rPh>
    <rPh sb="5" eb="7">
      <t>ヌノメ</t>
    </rPh>
    <rPh sb="7" eb="8">
      <t>コン</t>
    </rPh>
    <rPh sb="12" eb="15">
      <t>ブブンテキ</t>
    </rPh>
    <phoneticPr fontId="2"/>
  </si>
  <si>
    <t>断面多角形状。横方向の丁寧なナデ。</t>
    <rPh sb="0" eb="2">
      <t>ダンメン</t>
    </rPh>
    <rPh sb="2" eb="5">
      <t>タカクケイ</t>
    </rPh>
    <rPh sb="5" eb="6">
      <t>ジョウ</t>
    </rPh>
    <rPh sb="11" eb="13">
      <t>テイネイ</t>
    </rPh>
    <phoneticPr fontId="2"/>
  </si>
  <si>
    <t>側面ケズリ(広→狭端)。</t>
    <rPh sb="0" eb="2">
      <t>ソクメン</t>
    </rPh>
    <phoneticPr fontId="2"/>
  </si>
  <si>
    <t>明赤褐色</t>
    <rPh sb="0" eb="1">
      <t>メイ</t>
    </rPh>
    <rPh sb="1" eb="2">
      <t>アカ</t>
    </rPh>
    <rPh sb="2" eb="4">
      <t>カッショク</t>
    </rPh>
    <phoneticPr fontId="2"/>
  </si>
  <si>
    <t>黒褐色粒を少量含む</t>
    <rPh sb="0" eb="1">
      <t>クロ</t>
    </rPh>
    <rPh sb="1" eb="3">
      <t>カッショク</t>
    </rPh>
    <rPh sb="3" eb="4">
      <t>ツブ</t>
    </rPh>
    <rPh sb="5" eb="7">
      <t>ショウリョウ</t>
    </rPh>
    <rPh sb="7" eb="8">
      <t>フク</t>
    </rPh>
    <phoneticPr fontId="2"/>
  </si>
  <si>
    <t>厚い成形。南田か。</t>
    <rPh sb="0" eb="1">
      <t>アツ</t>
    </rPh>
    <rPh sb="2" eb="4">
      <t>セイケイ</t>
    </rPh>
    <rPh sb="5" eb="7">
      <t>ミナミダ</t>
    </rPh>
    <phoneticPr fontId="2"/>
  </si>
  <si>
    <t>001-708-9001</t>
    <phoneticPr fontId="2"/>
  </si>
  <si>
    <t>ごく細かい布目痕。縦沈線状の布絞れ痕。</t>
    <rPh sb="2" eb="3">
      <t>コマ</t>
    </rPh>
    <rPh sb="5" eb="7">
      <t>ヌノメ</t>
    </rPh>
    <rPh sb="7" eb="8">
      <t>コン</t>
    </rPh>
    <rPh sb="9" eb="10">
      <t>タテ</t>
    </rPh>
    <rPh sb="10" eb="12">
      <t>チンセン</t>
    </rPh>
    <rPh sb="12" eb="13">
      <t>ジョウ</t>
    </rPh>
    <rPh sb="14" eb="15">
      <t>ヌノ</t>
    </rPh>
    <rPh sb="15" eb="16">
      <t>シボ</t>
    </rPh>
    <rPh sb="17" eb="18">
      <t>コン</t>
    </rPh>
    <phoneticPr fontId="2"/>
  </si>
  <si>
    <t>縦方向のケズリののち、横方向のナデ。</t>
    <phoneticPr fontId="2"/>
  </si>
  <si>
    <t>D</t>
  </si>
  <si>
    <t>D</t>
    <phoneticPr fontId="2"/>
  </si>
  <si>
    <t>側面凸面側幅狭、凹面側幅広のケズリ。</t>
    <rPh sb="0" eb="2">
      <t>ソクメン</t>
    </rPh>
    <rPh sb="2" eb="4">
      <t>トツメン</t>
    </rPh>
    <rPh sb="4" eb="5">
      <t>ガワ</t>
    </rPh>
    <rPh sb="5" eb="6">
      <t>ハバ</t>
    </rPh>
    <rPh sb="6" eb="7">
      <t>セマ</t>
    </rPh>
    <rPh sb="8" eb="10">
      <t>オウメン</t>
    </rPh>
    <rPh sb="10" eb="11">
      <t>ガワ</t>
    </rPh>
    <rPh sb="11" eb="13">
      <t>ハバヒロ</t>
    </rPh>
    <phoneticPr fontId="2"/>
  </si>
  <si>
    <t>にぶい橙色</t>
    <rPh sb="3" eb="5">
      <t>ダイダイイロ</t>
    </rPh>
    <phoneticPr fontId="2"/>
  </si>
  <si>
    <t>白色・暗赤褐色・雲母細粒を少量含む</t>
    <rPh sb="0" eb="2">
      <t>ハクショク</t>
    </rPh>
    <rPh sb="3" eb="4">
      <t>アン</t>
    </rPh>
    <rPh sb="4" eb="7">
      <t>セキカッショク</t>
    </rPh>
    <rPh sb="8" eb="10">
      <t>ウンモ</t>
    </rPh>
    <rPh sb="10" eb="12">
      <t>サイリュウ</t>
    </rPh>
    <rPh sb="13" eb="15">
      <t>ショウリョウ</t>
    </rPh>
    <rPh sb="15" eb="16">
      <t>フク</t>
    </rPh>
    <phoneticPr fontId="2"/>
  </si>
  <si>
    <t>QN-06</t>
    <phoneticPr fontId="2"/>
  </si>
  <si>
    <t>竪穴建物</t>
    <rPh sb="0" eb="2">
      <t>タテアナ</t>
    </rPh>
    <rPh sb="2" eb="4">
      <t>タテモノ</t>
    </rPh>
    <phoneticPr fontId="2"/>
  </si>
  <si>
    <t>001-013-9112</t>
    <phoneticPr fontId="2"/>
  </si>
  <si>
    <t>糸切痕。布の絞れ痕。</t>
    <rPh sb="4" eb="5">
      <t>ヌノ</t>
    </rPh>
    <rPh sb="6" eb="7">
      <t>シボ</t>
    </rPh>
    <rPh sb="8" eb="9">
      <t>コン</t>
    </rPh>
    <phoneticPr fontId="2"/>
  </si>
  <si>
    <t>丸瓦部縦方向、玉縁部横方向のナデ。</t>
    <rPh sb="0" eb="1">
      <t>マル</t>
    </rPh>
    <rPh sb="1" eb="2">
      <t>カワラ</t>
    </rPh>
    <rPh sb="2" eb="3">
      <t>ブ</t>
    </rPh>
    <rPh sb="7" eb="8">
      <t>タマ</t>
    </rPh>
    <rPh sb="8" eb="9">
      <t>フチ</t>
    </rPh>
    <rPh sb="9" eb="10">
      <t>ブ</t>
    </rPh>
    <phoneticPr fontId="2"/>
  </si>
  <si>
    <t>弱い切痕。</t>
    <rPh sb="0" eb="1">
      <t>ヨワ</t>
    </rPh>
    <rPh sb="2" eb="3">
      <t>セツ</t>
    </rPh>
    <rPh sb="3" eb="4">
      <t>コン</t>
    </rPh>
    <phoneticPr fontId="2"/>
  </si>
  <si>
    <t>暗褐色</t>
    <rPh sb="0" eb="1">
      <t>アン</t>
    </rPh>
    <rPh sb="1" eb="3">
      <t>カッショク</t>
    </rPh>
    <phoneticPr fontId="2"/>
  </si>
  <si>
    <t>白色細粒を多量に含み、粗い半濁透明・暗赤褐色粒もわずかに混じる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アラ</t>
    </rPh>
    <rPh sb="13" eb="15">
      <t>ハンダク</t>
    </rPh>
    <rPh sb="15" eb="17">
      <t>トウメイ</t>
    </rPh>
    <rPh sb="18" eb="19">
      <t>アン</t>
    </rPh>
    <rPh sb="19" eb="20">
      <t>アカ</t>
    </rPh>
    <rPh sb="20" eb="22">
      <t>カッショク</t>
    </rPh>
    <rPh sb="22" eb="23">
      <t>ツブ</t>
    </rPh>
    <rPh sb="28" eb="29">
      <t>マ</t>
    </rPh>
    <phoneticPr fontId="2"/>
  </si>
  <si>
    <t>凸面剥離。薄い丸瓦部。</t>
    <rPh sb="0" eb="2">
      <t>トツメン</t>
    </rPh>
    <rPh sb="2" eb="4">
      <t>ハクリ</t>
    </rPh>
    <rPh sb="5" eb="6">
      <t>ウス</t>
    </rPh>
    <rPh sb="7" eb="8">
      <t>マル</t>
    </rPh>
    <rPh sb="8" eb="9">
      <t>カワラ</t>
    </rPh>
    <rPh sb="9" eb="10">
      <t>ブ</t>
    </rPh>
    <phoneticPr fontId="2"/>
  </si>
  <si>
    <t>001-013-9106、001-601-9006</t>
    <phoneticPr fontId="2"/>
  </si>
  <si>
    <t>糸切痕。布目ののち、わずかなヘラナデか。</t>
    <rPh sb="0" eb="1">
      <t>イト</t>
    </rPh>
    <rPh sb="1" eb="2">
      <t>キリ</t>
    </rPh>
    <rPh sb="2" eb="3">
      <t>コン</t>
    </rPh>
    <rPh sb="4" eb="6">
      <t>ヌノメ</t>
    </rPh>
    <phoneticPr fontId="2"/>
  </si>
  <si>
    <t>丁寧なナデ。広端側に横方向の段差。</t>
    <rPh sb="0" eb="2">
      <t>テイネイ</t>
    </rPh>
    <rPh sb="6" eb="7">
      <t>コウ</t>
    </rPh>
    <rPh sb="7" eb="8">
      <t>タン</t>
    </rPh>
    <rPh sb="8" eb="9">
      <t>ガワ</t>
    </rPh>
    <rPh sb="14" eb="16">
      <t>ダンサ</t>
    </rPh>
    <phoneticPr fontId="2"/>
  </si>
  <si>
    <t>A</t>
    <phoneticPr fontId="2"/>
  </si>
  <si>
    <t>玉縁部側面は段差のあるケズリ。</t>
    <rPh sb="0" eb="2">
      <t>タマブチ</t>
    </rPh>
    <rPh sb="2" eb="3">
      <t>ブ</t>
    </rPh>
    <rPh sb="3" eb="5">
      <t>ソクメン</t>
    </rPh>
    <rPh sb="6" eb="8">
      <t>ダンサ</t>
    </rPh>
    <phoneticPr fontId="2"/>
  </si>
  <si>
    <t>にぶい褐色</t>
    <rPh sb="3" eb="5">
      <t>カッショク</t>
    </rPh>
    <phoneticPr fontId="2"/>
  </si>
  <si>
    <t>白色・暗赤褐色・黒褐色粒を少量含む</t>
    <rPh sb="0" eb="2">
      <t>ハクショク</t>
    </rPh>
    <rPh sb="3" eb="4">
      <t>アン</t>
    </rPh>
    <rPh sb="4" eb="5">
      <t>アカ</t>
    </rPh>
    <rPh sb="5" eb="7">
      <t>カッショク</t>
    </rPh>
    <rPh sb="8" eb="9">
      <t>クロ</t>
    </rPh>
    <rPh sb="9" eb="11">
      <t>カッショク</t>
    </rPh>
    <rPh sb="11" eb="12">
      <t>ツブ</t>
    </rPh>
    <rPh sb="13" eb="15">
      <t>ショウリョウ</t>
    </rPh>
    <rPh sb="15" eb="16">
      <t>フク</t>
    </rPh>
    <phoneticPr fontId="2"/>
  </si>
  <si>
    <t>001-013-9102</t>
    <phoneticPr fontId="2"/>
  </si>
  <si>
    <t>整った布目痕。</t>
    <rPh sb="0" eb="1">
      <t>トトノ</t>
    </rPh>
    <rPh sb="3" eb="5">
      <t>ヌノメ</t>
    </rPh>
    <rPh sb="5" eb="6">
      <t>コン</t>
    </rPh>
    <phoneticPr fontId="2"/>
  </si>
  <si>
    <t>縦方向の縄叩きののち、強いヘラケズリ（広→狭？）。</t>
    <rPh sb="0" eb="3">
      <t>タテホウコウ</t>
    </rPh>
    <rPh sb="4" eb="5">
      <t>ナワ</t>
    </rPh>
    <rPh sb="5" eb="6">
      <t>タタ</t>
    </rPh>
    <rPh sb="11" eb="12">
      <t>ツヨ</t>
    </rPh>
    <rPh sb="19" eb="20">
      <t>コウ</t>
    </rPh>
    <rPh sb="21" eb="22">
      <t>キョウ</t>
    </rPh>
    <phoneticPr fontId="2"/>
  </si>
  <si>
    <t>B</t>
    <phoneticPr fontId="2"/>
  </si>
  <si>
    <t>灰黄褐色</t>
    <rPh sb="0" eb="1">
      <t>ハイ</t>
    </rPh>
    <rPh sb="1" eb="4">
      <t>オウカッショク</t>
    </rPh>
    <phoneticPr fontId="2"/>
  </si>
  <si>
    <t>白色細粒、黒褐色粒を少量含む。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2"/>
  </si>
  <si>
    <t>凸面両側縁に縄叩き痕を残す。</t>
    <rPh sb="0" eb="2">
      <t>トツメン</t>
    </rPh>
    <rPh sb="2" eb="3">
      <t>リョウ</t>
    </rPh>
    <rPh sb="3" eb="4">
      <t>ソク</t>
    </rPh>
    <rPh sb="4" eb="5">
      <t>エン</t>
    </rPh>
    <rPh sb="6" eb="7">
      <t>ナワ</t>
    </rPh>
    <rPh sb="7" eb="8">
      <t>タタ</t>
    </rPh>
    <rPh sb="9" eb="10">
      <t>コン</t>
    </rPh>
    <rPh sb="11" eb="12">
      <t>ノコ</t>
    </rPh>
    <phoneticPr fontId="2"/>
  </si>
  <si>
    <t>QN-30</t>
    <phoneticPr fontId="2"/>
  </si>
  <si>
    <t>001-014-9002・9003</t>
    <phoneticPr fontId="2"/>
  </si>
  <si>
    <t>広端側右弧状の糸切痕。粘土板接合痕。広端側の弱い段部から布目異なる。</t>
    <rPh sb="0" eb="1">
      <t>コウ</t>
    </rPh>
    <rPh sb="1" eb="2">
      <t>タン</t>
    </rPh>
    <rPh sb="2" eb="3">
      <t>ガワ</t>
    </rPh>
    <rPh sb="3" eb="4">
      <t>ミギ</t>
    </rPh>
    <rPh sb="4" eb="6">
      <t>コジョウ</t>
    </rPh>
    <rPh sb="7" eb="8">
      <t>イト</t>
    </rPh>
    <rPh sb="8" eb="9">
      <t>キリ</t>
    </rPh>
    <rPh sb="9" eb="10">
      <t>コン</t>
    </rPh>
    <rPh sb="11" eb="13">
      <t>ネンド</t>
    </rPh>
    <rPh sb="13" eb="14">
      <t>イタ</t>
    </rPh>
    <rPh sb="14" eb="16">
      <t>セツゴウ</t>
    </rPh>
    <rPh sb="16" eb="17">
      <t>コン</t>
    </rPh>
    <rPh sb="18" eb="19">
      <t>コウ</t>
    </rPh>
    <rPh sb="19" eb="20">
      <t>タン</t>
    </rPh>
    <rPh sb="20" eb="21">
      <t>ガワ</t>
    </rPh>
    <rPh sb="22" eb="23">
      <t>ヨワ</t>
    </rPh>
    <rPh sb="24" eb="25">
      <t>ダン</t>
    </rPh>
    <rPh sb="25" eb="26">
      <t>ブ</t>
    </rPh>
    <rPh sb="28" eb="30">
      <t>ヌノメ</t>
    </rPh>
    <rPh sb="30" eb="31">
      <t>コト</t>
    </rPh>
    <phoneticPr fontId="2"/>
  </si>
  <si>
    <t>丁寧なナデ。</t>
    <rPh sb="0" eb="2">
      <t>テイネイ</t>
    </rPh>
    <phoneticPr fontId="2"/>
  </si>
  <si>
    <t>C</t>
    <phoneticPr fontId="2"/>
  </si>
  <si>
    <t>幅の一定しないケズリ。</t>
    <rPh sb="0" eb="1">
      <t>ハバ</t>
    </rPh>
    <rPh sb="2" eb="4">
      <t>イッテイ</t>
    </rPh>
    <phoneticPr fontId="2"/>
  </si>
  <si>
    <t>白色細粒を少量含む</t>
    <rPh sb="0" eb="2">
      <t>ハクショク</t>
    </rPh>
    <rPh sb="2" eb="4">
      <t>サイリュウ</t>
    </rPh>
    <rPh sb="5" eb="7">
      <t>ショウリョウ</t>
    </rPh>
    <rPh sb="7" eb="8">
      <t>フク</t>
    </rPh>
    <phoneticPr fontId="2"/>
  </si>
  <si>
    <t>QO-55</t>
    <phoneticPr fontId="2"/>
  </si>
  <si>
    <t>001-020-9102</t>
    <phoneticPr fontId="2"/>
  </si>
  <si>
    <t>行基</t>
    <phoneticPr fontId="2"/>
  </si>
  <si>
    <t>斜方向の深い糸切痕。粘土板接合痕。広端縁沈線状の布端部痕。</t>
    <rPh sb="4" eb="5">
      <t>フカ</t>
    </rPh>
    <rPh sb="6" eb="9">
      <t>イトキリコン</t>
    </rPh>
    <rPh sb="10" eb="12">
      <t>ネンド</t>
    </rPh>
    <rPh sb="12" eb="13">
      <t>イタ</t>
    </rPh>
    <rPh sb="13" eb="15">
      <t>セツゴウ</t>
    </rPh>
    <rPh sb="15" eb="16">
      <t>コン</t>
    </rPh>
    <rPh sb="17" eb="18">
      <t>コウ</t>
    </rPh>
    <rPh sb="18" eb="19">
      <t>タン</t>
    </rPh>
    <rPh sb="19" eb="20">
      <t>フチ</t>
    </rPh>
    <rPh sb="20" eb="21">
      <t>チン</t>
    </rPh>
    <rPh sb="21" eb="22">
      <t>セン</t>
    </rPh>
    <rPh sb="22" eb="23">
      <t>ジョウ</t>
    </rPh>
    <rPh sb="24" eb="25">
      <t>ヌノ</t>
    </rPh>
    <rPh sb="25" eb="26">
      <t>タン</t>
    </rPh>
    <rPh sb="26" eb="27">
      <t>ブ</t>
    </rPh>
    <rPh sb="27" eb="28">
      <t>コン</t>
    </rPh>
    <phoneticPr fontId="2"/>
  </si>
  <si>
    <t>部分的に段をもつ横方向のナデ。</t>
    <rPh sb="0" eb="3">
      <t>ブブンテキ</t>
    </rPh>
    <rPh sb="4" eb="5">
      <t>ダン</t>
    </rPh>
    <phoneticPr fontId="2"/>
  </si>
  <si>
    <t>幅の狭いケズリ。</t>
    <rPh sb="0" eb="1">
      <t>ハバ</t>
    </rPh>
    <rPh sb="2" eb="3">
      <t>セマ</t>
    </rPh>
    <phoneticPr fontId="2"/>
  </si>
  <si>
    <t>白色・黒褐色・半濁透明細粒を多量に含む</t>
    <rPh sb="0" eb="2">
      <t>ハクショク</t>
    </rPh>
    <rPh sb="3" eb="4">
      <t>クロ</t>
    </rPh>
    <rPh sb="4" eb="6">
      <t>カッショク</t>
    </rPh>
    <rPh sb="7" eb="9">
      <t>ハンダク</t>
    </rPh>
    <rPh sb="9" eb="11">
      <t>トウメイ</t>
    </rPh>
    <rPh sb="11" eb="13">
      <t>サイリュウ</t>
    </rPh>
    <rPh sb="14" eb="16">
      <t>タリョウ</t>
    </rPh>
    <rPh sb="17" eb="18">
      <t>フク</t>
    </rPh>
    <phoneticPr fontId="2"/>
  </si>
  <si>
    <t>RO-07</t>
    <phoneticPr fontId="2"/>
  </si>
  <si>
    <t>001-042-9010</t>
    <phoneticPr fontId="2"/>
  </si>
  <si>
    <t>糸切痕。粘土板接合痕。玉縁部まで続くやや崩れた布目痕。</t>
    <rPh sb="0" eb="1">
      <t>イト</t>
    </rPh>
    <rPh sb="1" eb="2">
      <t>キ</t>
    </rPh>
    <rPh sb="2" eb="3">
      <t>コン</t>
    </rPh>
    <rPh sb="11" eb="12">
      <t>タマ</t>
    </rPh>
    <rPh sb="12" eb="13">
      <t>フチ</t>
    </rPh>
    <rPh sb="13" eb="14">
      <t>ブ</t>
    </rPh>
    <rPh sb="16" eb="17">
      <t>ツヅ</t>
    </rPh>
    <rPh sb="20" eb="21">
      <t>クズ</t>
    </rPh>
    <rPh sb="23" eb="25">
      <t>ヌノメ</t>
    </rPh>
    <rPh sb="25" eb="26">
      <t>コン</t>
    </rPh>
    <phoneticPr fontId="2"/>
  </si>
  <si>
    <t>整った切痕。</t>
    <rPh sb="0" eb="1">
      <t>トトノ</t>
    </rPh>
    <rPh sb="3" eb="5">
      <t>セッコン</t>
    </rPh>
    <phoneticPr fontId="2"/>
  </si>
  <si>
    <t>白色細粒を多く含み、黒褐色粒も少量混じる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クロ</t>
    </rPh>
    <rPh sb="11" eb="13">
      <t>カッショク</t>
    </rPh>
    <rPh sb="13" eb="14">
      <t>ツブ</t>
    </rPh>
    <rPh sb="15" eb="17">
      <t>ショウリョウ</t>
    </rPh>
    <rPh sb="17" eb="18">
      <t>マ</t>
    </rPh>
    <phoneticPr fontId="2"/>
  </si>
  <si>
    <t>QO-91</t>
    <phoneticPr fontId="2"/>
  </si>
  <si>
    <t>001-054-9011</t>
    <phoneticPr fontId="2"/>
  </si>
  <si>
    <t>布目痕。狭端縁横方向の沈線状のヘラケズリ。</t>
    <rPh sb="0" eb="3">
      <t>ヌノメコン</t>
    </rPh>
    <rPh sb="4" eb="5">
      <t>キョウ</t>
    </rPh>
    <rPh sb="5" eb="6">
      <t>タン</t>
    </rPh>
    <rPh sb="6" eb="7">
      <t>エン</t>
    </rPh>
    <rPh sb="11" eb="13">
      <t>チンセン</t>
    </rPh>
    <rPh sb="13" eb="14">
      <t>ジョウ</t>
    </rPh>
    <phoneticPr fontId="2"/>
  </si>
  <si>
    <t>側面複数回のケズリ。</t>
    <rPh sb="0" eb="2">
      <t>ソクメン</t>
    </rPh>
    <rPh sb="2" eb="5">
      <t>フクスウカイ</t>
    </rPh>
    <phoneticPr fontId="2"/>
  </si>
  <si>
    <t>粗い赤褐色粒を少量含む</t>
    <rPh sb="0" eb="1">
      <t>アラ</t>
    </rPh>
    <rPh sb="2" eb="3">
      <t>アカ</t>
    </rPh>
    <rPh sb="3" eb="5">
      <t>カッショク</t>
    </rPh>
    <rPh sb="5" eb="6">
      <t>ツブ</t>
    </rPh>
    <rPh sb="7" eb="9">
      <t>ショウリョウ</t>
    </rPh>
    <rPh sb="9" eb="10">
      <t>フク</t>
    </rPh>
    <phoneticPr fontId="2"/>
  </si>
  <si>
    <t>RN-82</t>
    <phoneticPr fontId="2"/>
  </si>
  <si>
    <t>001-092-9010</t>
    <phoneticPr fontId="2"/>
  </si>
  <si>
    <t>糸切痕。広端縁太沈線状の布端部痕。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7" eb="8">
      <t>フト</t>
    </rPh>
    <rPh sb="8" eb="9">
      <t>チン</t>
    </rPh>
    <rPh sb="9" eb="10">
      <t>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コン</t>
    </rPh>
    <phoneticPr fontId="2"/>
  </si>
  <si>
    <t>広端面凸面側、部分的にケズリ状のナデ。</t>
    <rPh sb="0" eb="1">
      <t>コウ</t>
    </rPh>
    <rPh sb="1" eb="2">
      <t>タン</t>
    </rPh>
    <rPh sb="2" eb="3">
      <t>メン</t>
    </rPh>
    <rPh sb="3" eb="5">
      <t>トツメン</t>
    </rPh>
    <rPh sb="5" eb="6">
      <t>ガワ</t>
    </rPh>
    <rPh sb="7" eb="10">
      <t>ブブンテキ</t>
    </rPh>
    <rPh sb="14" eb="15">
      <t>ジョウ</t>
    </rPh>
    <phoneticPr fontId="2"/>
  </si>
  <si>
    <t>黒褐色・暗赤褐色粒を少量含む</t>
    <rPh sb="0" eb="1">
      <t>クロ</t>
    </rPh>
    <rPh sb="1" eb="3">
      <t>カッショク</t>
    </rPh>
    <rPh sb="4" eb="5">
      <t>アン</t>
    </rPh>
    <rPh sb="5" eb="6">
      <t>アカ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2"/>
  </si>
  <si>
    <t>SN-53</t>
    <phoneticPr fontId="2"/>
  </si>
  <si>
    <t>001-107-9008</t>
    <phoneticPr fontId="2"/>
  </si>
  <si>
    <t>糸切痕。広端縁の一部沈線状の布端部痕。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8" eb="10">
      <t>イチブ</t>
    </rPh>
    <rPh sb="10" eb="11">
      <t>チン</t>
    </rPh>
    <rPh sb="11" eb="12">
      <t>セン</t>
    </rPh>
    <rPh sb="12" eb="13">
      <t>ジョウ</t>
    </rPh>
    <rPh sb="14" eb="15">
      <t>ヌノ</t>
    </rPh>
    <rPh sb="15" eb="16">
      <t>タン</t>
    </rPh>
    <rPh sb="16" eb="17">
      <t>ブ</t>
    </rPh>
    <rPh sb="17" eb="18">
      <t>コン</t>
    </rPh>
    <phoneticPr fontId="2"/>
  </si>
  <si>
    <t>ナデ。</t>
    <phoneticPr fontId="2"/>
  </si>
  <si>
    <t>側面荒れた切痕（毛羽立つ）。</t>
    <rPh sb="0" eb="2">
      <t>ソクメン</t>
    </rPh>
    <rPh sb="2" eb="3">
      <t>ア</t>
    </rPh>
    <rPh sb="5" eb="7">
      <t>セッコン</t>
    </rPh>
    <rPh sb="8" eb="10">
      <t>ケバ</t>
    </rPh>
    <rPh sb="10" eb="11">
      <t>タ</t>
    </rPh>
    <phoneticPr fontId="2"/>
  </si>
  <si>
    <t>粗い暗赤褐色粒を多く含み、褐色・黒褐色粒も少量混じる</t>
    <rPh sb="0" eb="1">
      <t>アラ</t>
    </rPh>
    <rPh sb="2" eb="3">
      <t>アン</t>
    </rPh>
    <rPh sb="3" eb="4">
      <t>アカ</t>
    </rPh>
    <rPh sb="4" eb="6">
      <t>カッショク</t>
    </rPh>
    <rPh sb="6" eb="7">
      <t>ツブ</t>
    </rPh>
    <rPh sb="8" eb="9">
      <t>オオ</t>
    </rPh>
    <rPh sb="10" eb="11">
      <t>フク</t>
    </rPh>
    <rPh sb="13" eb="15">
      <t>カッショク</t>
    </rPh>
    <rPh sb="16" eb="17">
      <t>クロ</t>
    </rPh>
    <rPh sb="17" eb="19">
      <t>カッショク</t>
    </rPh>
    <rPh sb="19" eb="20">
      <t>ツブ</t>
    </rPh>
    <rPh sb="21" eb="23">
      <t>ショウリョウ</t>
    </rPh>
    <rPh sb="23" eb="24">
      <t>マ</t>
    </rPh>
    <phoneticPr fontId="2"/>
  </si>
  <si>
    <t>凸面剥離著しい。南田か。</t>
    <rPh sb="0" eb="2">
      <t>トツメン</t>
    </rPh>
    <rPh sb="2" eb="4">
      <t>ハクリ</t>
    </rPh>
    <rPh sb="4" eb="5">
      <t>イチジル</t>
    </rPh>
    <rPh sb="8" eb="10">
      <t>ミナミダ</t>
    </rPh>
    <phoneticPr fontId="2"/>
  </si>
  <si>
    <t>SM-97</t>
    <phoneticPr fontId="2"/>
  </si>
  <si>
    <t>001-125-9010</t>
    <phoneticPr fontId="2"/>
  </si>
  <si>
    <t>丸瓦部縦方向のヘラケズリののち、玉縁側を横方向のナデ。</t>
    <rPh sb="0" eb="1">
      <t>マル</t>
    </rPh>
    <rPh sb="1" eb="2">
      <t>カワラ</t>
    </rPh>
    <rPh sb="2" eb="3">
      <t>ブ</t>
    </rPh>
    <rPh sb="16" eb="17">
      <t>タマ</t>
    </rPh>
    <rPh sb="17" eb="18">
      <t>フチ</t>
    </rPh>
    <rPh sb="18" eb="19">
      <t>ガワ</t>
    </rPh>
    <phoneticPr fontId="2"/>
  </si>
  <si>
    <t>白色細粒を多く含み、暗赤褐色・黒褐色粒も少量混じる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アン</t>
    </rPh>
    <rPh sb="11" eb="12">
      <t>アカ</t>
    </rPh>
    <rPh sb="12" eb="14">
      <t>カッショク</t>
    </rPh>
    <rPh sb="15" eb="16">
      <t>クロ</t>
    </rPh>
    <rPh sb="16" eb="18">
      <t>カッショク</t>
    </rPh>
    <rPh sb="18" eb="19">
      <t>ツブ</t>
    </rPh>
    <rPh sb="20" eb="22">
      <t>ショウリョウ</t>
    </rPh>
    <rPh sb="22" eb="23">
      <t>マ</t>
    </rPh>
    <phoneticPr fontId="2"/>
  </si>
  <si>
    <t>PJ-49</t>
    <phoneticPr fontId="2"/>
  </si>
  <si>
    <t>001-1322-9001</t>
    <phoneticPr fontId="2"/>
  </si>
  <si>
    <t>丸瓦部横方向の丁寧なナデ。玉縁部横方向のナデ。</t>
    <rPh sb="0" eb="1">
      <t>マル</t>
    </rPh>
    <rPh sb="1" eb="2">
      <t>カワラ</t>
    </rPh>
    <rPh sb="2" eb="3">
      <t>ブ</t>
    </rPh>
    <rPh sb="7" eb="9">
      <t>テイネイ</t>
    </rPh>
    <rPh sb="13" eb="14">
      <t>タマ</t>
    </rPh>
    <rPh sb="14" eb="15">
      <t>フチ</t>
    </rPh>
    <rPh sb="15" eb="16">
      <t>ブ</t>
    </rPh>
    <phoneticPr fontId="2"/>
  </si>
  <si>
    <t>両側面丸瓦部ののち、玉縁部の切痕。</t>
    <rPh sb="0" eb="3">
      <t>リョウソクメン</t>
    </rPh>
    <rPh sb="3" eb="4">
      <t>マル</t>
    </rPh>
    <rPh sb="4" eb="5">
      <t>カワラ</t>
    </rPh>
    <rPh sb="5" eb="6">
      <t>ブ</t>
    </rPh>
    <rPh sb="10" eb="11">
      <t>タマ</t>
    </rPh>
    <rPh sb="11" eb="12">
      <t>フチ</t>
    </rPh>
    <rPh sb="12" eb="13">
      <t>ブ</t>
    </rPh>
    <rPh sb="14" eb="15">
      <t>セツ</t>
    </rPh>
    <rPh sb="15" eb="16">
      <t>コン</t>
    </rPh>
    <phoneticPr fontId="2"/>
  </si>
  <si>
    <t>灰色</t>
    <rPh sb="0" eb="2">
      <t>ハイイロ</t>
    </rPh>
    <phoneticPr fontId="2"/>
  </si>
  <si>
    <t>白色細粒を多量に含む</t>
    <rPh sb="0" eb="2">
      <t>ハクショク</t>
    </rPh>
    <rPh sb="2" eb="4">
      <t>サイリュウ</t>
    </rPh>
    <rPh sb="5" eb="7">
      <t>タリョウ</t>
    </rPh>
    <rPh sb="8" eb="9">
      <t>フク</t>
    </rPh>
    <phoneticPr fontId="2"/>
  </si>
  <si>
    <t>PK-42</t>
    <phoneticPr fontId="2"/>
  </si>
  <si>
    <t>001-1324-9027</t>
    <phoneticPr fontId="2"/>
  </si>
  <si>
    <t>糸切痕。大きく崩れた布目痕。縦方向のヘラナデ。</t>
    <rPh sb="4" eb="5">
      <t>オオ</t>
    </rPh>
    <rPh sb="7" eb="8">
      <t>クズ</t>
    </rPh>
    <rPh sb="10" eb="12">
      <t>ヌノメ</t>
    </rPh>
    <rPh sb="12" eb="13">
      <t>コン</t>
    </rPh>
    <phoneticPr fontId="2"/>
  </si>
  <si>
    <t>狭端側横、広端側縦方向の丁寧なナデ。</t>
    <rPh sb="0" eb="1">
      <t>キョウ</t>
    </rPh>
    <rPh sb="1" eb="2">
      <t>タン</t>
    </rPh>
    <rPh sb="2" eb="3">
      <t>ガワ</t>
    </rPh>
    <rPh sb="5" eb="6">
      <t>コウ</t>
    </rPh>
    <rPh sb="6" eb="7">
      <t>タン</t>
    </rPh>
    <rPh sb="7" eb="8">
      <t>ガワ</t>
    </rPh>
    <rPh sb="12" eb="14">
      <t>テイネイ</t>
    </rPh>
    <phoneticPr fontId="2"/>
  </si>
  <si>
    <t>白色細粒、褐色粒を少量含む</t>
    <rPh sb="0" eb="2">
      <t>ハクショク</t>
    </rPh>
    <rPh sb="2" eb="4">
      <t>サイリュウ</t>
    </rPh>
    <rPh sb="5" eb="7">
      <t>カッショク</t>
    </rPh>
    <rPh sb="7" eb="8">
      <t>ツブ</t>
    </rPh>
    <rPh sb="9" eb="11">
      <t>ショウリョウ</t>
    </rPh>
    <rPh sb="11" eb="12">
      <t>フク</t>
    </rPh>
    <phoneticPr fontId="2"/>
  </si>
  <si>
    <t>凹面左側の縦線は布の合わせ目でない。</t>
    <rPh sb="0" eb="2">
      <t>オウメン</t>
    </rPh>
    <rPh sb="2" eb="4">
      <t>ヒダリガワ</t>
    </rPh>
    <rPh sb="5" eb="6">
      <t>タテ</t>
    </rPh>
    <rPh sb="6" eb="7">
      <t>セン</t>
    </rPh>
    <rPh sb="8" eb="9">
      <t>ヌノ</t>
    </rPh>
    <rPh sb="10" eb="11">
      <t>ア</t>
    </rPh>
    <rPh sb="13" eb="14">
      <t>メ</t>
    </rPh>
    <phoneticPr fontId="2"/>
  </si>
  <si>
    <t>PL-62</t>
    <phoneticPr fontId="2"/>
  </si>
  <si>
    <t>小鍛冶</t>
    <rPh sb="0" eb="1">
      <t>ショウ</t>
    </rPh>
    <rPh sb="1" eb="3">
      <t>カジ</t>
    </rPh>
    <phoneticPr fontId="2"/>
  </si>
  <si>
    <t>001-1485-9028</t>
    <phoneticPr fontId="2"/>
  </si>
  <si>
    <t>広端縁にわずかな糸切痕。沈線状の布端部縫目痕。</t>
    <rPh sb="0" eb="1">
      <t>コウ</t>
    </rPh>
    <rPh sb="1" eb="2">
      <t>タン</t>
    </rPh>
    <rPh sb="2" eb="3">
      <t>エン</t>
    </rPh>
    <rPh sb="8" eb="9">
      <t>イト</t>
    </rPh>
    <rPh sb="9" eb="10">
      <t>キリ</t>
    </rPh>
    <rPh sb="10" eb="11">
      <t>コン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19" eb="21">
      <t>ヌイメ</t>
    </rPh>
    <rPh sb="21" eb="22">
      <t>コン</t>
    </rPh>
    <phoneticPr fontId="2"/>
  </si>
  <si>
    <t>丁寧な縦方向のナデ。</t>
    <rPh sb="0" eb="2">
      <t>テイネイ</t>
    </rPh>
    <phoneticPr fontId="2"/>
  </si>
  <si>
    <t>左側面凹面側のみケズリが明瞭。</t>
    <rPh sb="0" eb="1">
      <t>ヒダリ</t>
    </rPh>
    <rPh sb="1" eb="3">
      <t>ソクメン</t>
    </rPh>
    <rPh sb="3" eb="5">
      <t>オウメン</t>
    </rPh>
    <rPh sb="5" eb="6">
      <t>ガワ</t>
    </rPh>
    <phoneticPr fontId="2"/>
  </si>
  <si>
    <t>黄灰色</t>
    <rPh sb="0" eb="1">
      <t>キ</t>
    </rPh>
    <rPh sb="1" eb="3">
      <t>ハイイロ</t>
    </rPh>
    <phoneticPr fontId="2"/>
  </si>
  <si>
    <t>白色細粒を多量に含み、粗い黒褐色粒も少量混じる</t>
    <rPh sb="0" eb="2">
      <t>ハクショク</t>
    </rPh>
    <rPh sb="2" eb="4">
      <t>サイリュウ</t>
    </rPh>
    <rPh sb="5" eb="7">
      <t>タリョウ</t>
    </rPh>
    <rPh sb="13" eb="14">
      <t>クロ</t>
    </rPh>
    <rPh sb="14" eb="16">
      <t>カッショク</t>
    </rPh>
    <rPh sb="18" eb="20">
      <t>ショウリョウ</t>
    </rPh>
    <phoneticPr fontId="2"/>
  </si>
  <si>
    <t>隅B付近破損後の被熱黒色化。凹面広端側布の合わせ目。</t>
    <rPh sb="0" eb="1">
      <t>スミ</t>
    </rPh>
    <rPh sb="2" eb="4">
      <t>フキン</t>
    </rPh>
    <rPh sb="4" eb="6">
      <t>ハソン</t>
    </rPh>
    <rPh sb="6" eb="7">
      <t>ゴ</t>
    </rPh>
    <rPh sb="8" eb="9">
      <t>コウム</t>
    </rPh>
    <rPh sb="9" eb="10">
      <t>ネツ</t>
    </rPh>
    <rPh sb="10" eb="12">
      <t>コクショク</t>
    </rPh>
    <rPh sb="12" eb="13">
      <t>カ</t>
    </rPh>
    <rPh sb="14" eb="16">
      <t>オウメン</t>
    </rPh>
    <rPh sb="16" eb="17">
      <t>コウ</t>
    </rPh>
    <rPh sb="17" eb="18">
      <t>タン</t>
    </rPh>
    <rPh sb="18" eb="19">
      <t>ガワ</t>
    </rPh>
    <rPh sb="19" eb="20">
      <t>ヌノ</t>
    </rPh>
    <rPh sb="21" eb="22">
      <t>ア</t>
    </rPh>
    <rPh sb="24" eb="25">
      <t>メ</t>
    </rPh>
    <phoneticPr fontId="2"/>
  </si>
  <si>
    <t>001-1485-9027</t>
    <phoneticPr fontId="2"/>
  </si>
  <si>
    <t>狭端縁布の絞れ痕。</t>
    <rPh sb="0" eb="1">
      <t>キョウ</t>
    </rPh>
    <rPh sb="1" eb="2">
      <t>タン</t>
    </rPh>
    <rPh sb="2" eb="3">
      <t>エン</t>
    </rPh>
    <rPh sb="3" eb="4">
      <t>ヌノ</t>
    </rPh>
    <rPh sb="5" eb="6">
      <t>シボ</t>
    </rPh>
    <rPh sb="7" eb="8">
      <t>コン</t>
    </rPh>
    <phoneticPr fontId="2"/>
  </si>
  <si>
    <t>暗灰色</t>
    <rPh sb="0" eb="1">
      <t>アン</t>
    </rPh>
    <rPh sb="1" eb="3">
      <t>ハイイロ</t>
    </rPh>
    <phoneticPr fontId="2"/>
  </si>
  <si>
    <t>白色細粒を多く含む。</t>
    <rPh sb="0" eb="2">
      <t>ハクショク</t>
    </rPh>
    <rPh sb="2" eb="4">
      <t>サイリュウ</t>
    </rPh>
    <rPh sb="5" eb="6">
      <t>オオ</t>
    </rPh>
    <rPh sb="7" eb="8">
      <t>フク</t>
    </rPh>
    <phoneticPr fontId="2"/>
  </si>
  <si>
    <t>OL-05</t>
    <phoneticPr fontId="2"/>
  </si>
  <si>
    <t>001-1333-9001</t>
    <phoneticPr fontId="2"/>
  </si>
  <si>
    <t>糸切痕。縦方向の布端部縫目痕。</t>
    <rPh sb="8" eb="9">
      <t>ヌノ</t>
    </rPh>
    <rPh sb="9" eb="10">
      <t>タン</t>
    </rPh>
    <rPh sb="10" eb="11">
      <t>ブ</t>
    </rPh>
    <rPh sb="11" eb="12">
      <t>ヌ</t>
    </rPh>
    <rPh sb="12" eb="13">
      <t>メ</t>
    </rPh>
    <rPh sb="13" eb="14">
      <t>コン</t>
    </rPh>
    <phoneticPr fontId="2"/>
  </si>
  <si>
    <t>横方向のヘラナデ。</t>
    <phoneticPr fontId="2"/>
  </si>
  <si>
    <t>白色細粒、黒褐色・乳白色粒を少量含み、小礫もわずかに混じる。</t>
    <rPh sb="0" eb="2">
      <t>ハクショク</t>
    </rPh>
    <rPh sb="2" eb="4">
      <t>サイリュウ</t>
    </rPh>
    <rPh sb="5" eb="6">
      <t>クロ</t>
    </rPh>
    <rPh sb="6" eb="8">
      <t>カッショク</t>
    </rPh>
    <rPh sb="9" eb="12">
      <t>ニュウハクショク</t>
    </rPh>
    <rPh sb="12" eb="13">
      <t>ツブ</t>
    </rPh>
    <rPh sb="14" eb="16">
      <t>ショウリョウ</t>
    </rPh>
    <rPh sb="16" eb="17">
      <t>フク</t>
    </rPh>
    <rPh sb="19" eb="20">
      <t>ショウ</t>
    </rPh>
    <rPh sb="20" eb="21">
      <t>レキ</t>
    </rPh>
    <rPh sb="26" eb="27">
      <t>マ</t>
    </rPh>
    <phoneticPr fontId="2"/>
  </si>
  <si>
    <t>左右で厚みが異なる。</t>
    <rPh sb="0" eb="2">
      <t>サユウ</t>
    </rPh>
    <rPh sb="3" eb="4">
      <t>アツ</t>
    </rPh>
    <rPh sb="6" eb="7">
      <t>コト</t>
    </rPh>
    <phoneticPr fontId="2"/>
  </si>
  <si>
    <t>PL-47</t>
    <phoneticPr fontId="2"/>
  </si>
  <si>
    <t>001-1339-9011</t>
    <phoneticPr fontId="2"/>
  </si>
  <si>
    <t>玉縁部まで続く布目痕。部分的に縦方向のヘラナデか。</t>
    <rPh sb="0" eb="1">
      <t>タマ</t>
    </rPh>
    <rPh sb="1" eb="2">
      <t>フチ</t>
    </rPh>
    <rPh sb="2" eb="3">
      <t>ブ</t>
    </rPh>
    <rPh sb="5" eb="6">
      <t>ツヅ</t>
    </rPh>
    <rPh sb="7" eb="9">
      <t>ヌノメ</t>
    </rPh>
    <rPh sb="9" eb="10">
      <t>コン</t>
    </rPh>
    <rPh sb="11" eb="14">
      <t>ブブンテキ</t>
    </rPh>
    <phoneticPr fontId="2"/>
  </si>
  <si>
    <t>横方向のナデ。</t>
    <phoneticPr fontId="2"/>
  </si>
  <si>
    <t>側面礫の移動痕。</t>
    <rPh sb="0" eb="2">
      <t>ソクメン</t>
    </rPh>
    <rPh sb="2" eb="3">
      <t>レキ</t>
    </rPh>
    <rPh sb="4" eb="6">
      <t>イドウ</t>
    </rPh>
    <rPh sb="6" eb="7">
      <t>アト</t>
    </rPh>
    <phoneticPr fontId="2"/>
  </si>
  <si>
    <t>褐色細粒、小礫を少量含む</t>
    <rPh sb="0" eb="2">
      <t>カッショク</t>
    </rPh>
    <rPh sb="2" eb="4">
      <t>サイリュウ</t>
    </rPh>
    <rPh sb="5" eb="6">
      <t>ショウ</t>
    </rPh>
    <rPh sb="6" eb="7">
      <t>レキ</t>
    </rPh>
    <rPh sb="8" eb="10">
      <t>ショウリョウ</t>
    </rPh>
    <rPh sb="10" eb="11">
      <t>フク</t>
    </rPh>
    <phoneticPr fontId="2"/>
  </si>
  <si>
    <t>PL-68</t>
    <phoneticPr fontId="2"/>
  </si>
  <si>
    <t>001-1342-9013・PL69-9001</t>
    <phoneticPr fontId="2"/>
  </si>
  <si>
    <t>側縁斜方向の糸切痕。粘土板接合痕。粗く崩れた布目痕。</t>
    <rPh sb="0" eb="1">
      <t>ソク</t>
    </rPh>
    <rPh sb="1" eb="2">
      <t>エン</t>
    </rPh>
    <rPh sb="10" eb="12">
      <t>ネンド</t>
    </rPh>
    <rPh sb="12" eb="13">
      <t>イタ</t>
    </rPh>
    <rPh sb="13" eb="15">
      <t>セツゴウ</t>
    </rPh>
    <rPh sb="15" eb="16">
      <t>コン</t>
    </rPh>
    <rPh sb="17" eb="18">
      <t>アラ</t>
    </rPh>
    <rPh sb="19" eb="20">
      <t>クズ</t>
    </rPh>
    <rPh sb="22" eb="24">
      <t>ヌノメ</t>
    </rPh>
    <rPh sb="24" eb="25">
      <t>コン</t>
    </rPh>
    <phoneticPr fontId="2"/>
  </si>
  <si>
    <t>細かい原体の縄叩き（4条3節/cm）。</t>
    <rPh sb="0" eb="1">
      <t>コマ</t>
    </rPh>
    <rPh sb="3" eb="4">
      <t>ハラ</t>
    </rPh>
    <rPh sb="4" eb="5">
      <t>タイ</t>
    </rPh>
    <rPh sb="6" eb="7">
      <t>ナワ</t>
    </rPh>
    <rPh sb="7" eb="8">
      <t>タタ</t>
    </rPh>
    <rPh sb="11" eb="12">
      <t>ジョウ</t>
    </rPh>
    <rPh sb="13" eb="14">
      <t>セツ</t>
    </rPh>
    <phoneticPr fontId="2"/>
  </si>
  <si>
    <t>側面凹面側幅広の切痕。広端面凹面側幅広のケズリ。</t>
    <rPh sb="0" eb="1">
      <t>ソク</t>
    </rPh>
    <rPh sb="1" eb="2">
      <t>メン</t>
    </rPh>
    <rPh sb="2" eb="4">
      <t>オウメン</t>
    </rPh>
    <rPh sb="4" eb="5">
      <t>ガワ</t>
    </rPh>
    <rPh sb="5" eb="7">
      <t>ハバヒロ</t>
    </rPh>
    <rPh sb="8" eb="9">
      <t>セツ</t>
    </rPh>
    <rPh sb="9" eb="10">
      <t>コン</t>
    </rPh>
    <rPh sb="11" eb="12">
      <t>ヒロ</t>
    </rPh>
    <rPh sb="12" eb="13">
      <t>タン</t>
    </rPh>
    <rPh sb="13" eb="14">
      <t>メン</t>
    </rPh>
    <rPh sb="14" eb="16">
      <t>オウメン</t>
    </rPh>
    <rPh sb="16" eb="17">
      <t>ガワ</t>
    </rPh>
    <rPh sb="17" eb="19">
      <t>ハバヒロ</t>
    </rPh>
    <phoneticPr fontId="2"/>
  </si>
  <si>
    <t>白色・半濁透明・黒褐色細粒をわずかに含む</t>
    <rPh sb="0" eb="2">
      <t>ハクショク</t>
    </rPh>
    <rPh sb="3" eb="5">
      <t>ハンダク</t>
    </rPh>
    <rPh sb="5" eb="7">
      <t>トウメイ</t>
    </rPh>
    <rPh sb="8" eb="9">
      <t>クロ</t>
    </rPh>
    <rPh sb="9" eb="11">
      <t>カッショク</t>
    </rPh>
    <rPh sb="11" eb="13">
      <t>サイリュウ</t>
    </rPh>
    <rPh sb="18" eb="19">
      <t>フク</t>
    </rPh>
    <phoneticPr fontId="2"/>
  </si>
  <si>
    <t>雑な成形。南田4号窯。PL69-9001と接合。</t>
    <rPh sb="0" eb="1">
      <t>ザツ</t>
    </rPh>
    <rPh sb="2" eb="4">
      <t>セイケイ</t>
    </rPh>
    <rPh sb="5" eb="7">
      <t>ミナミダ</t>
    </rPh>
    <rPh sb="8" eb="9">
      <t>ゴウ</t>
    </rPh>
    <rPh sb="9" eb="10">
      <t>カマ</t>
    </rPh>
    <rPh sb="21" eb="23">
      <t>セツゴウ</t>
    </rPh>
    <phoneticPr fontId="2"/>
  </si>
  <si>
    <t>001-1342-9025</t>
    <phoneticPr fontId="2"/>
  </si>
  <si>
    <t>糸切痕。</t>
    <phoneticPr fontId="2"/>
  </si>
  <si>
    <t>丁寧な横方向のナデ。</t>
    <rPh sb="0" eb="2">
      <t>テイネイ</t>
    </rPh>
    <phoneticPr fontId="2"/>
  </si>
  <si>
    <t>灰黄褐色</t>
    <rPh sb="0" eb="1">
      <t>ハイ</t>
    </rPh>
    <rPh sb="1" eb="2">
      <t>キ</t>
    </rPh>
    <rPh sb="2" eb="4">
      <t>カッショク</t>
    </rPh>
    <phoneticPr fontId="2"/>
  </si>
  <si>
    <t>白色・褐色・黒褐色細粒を少量含む</t>
    <rPh sb="0" eb="2">
      <t>ハクショク</t>
    </rPh>
    <rPh sb="3" eb="5">
      <t>カッショク</t>
    </rPh>
    <rPh sb="6" eb="7">
      <t>クロ</t>
    </rPh>
    <rPh sb="7" eb="9">
      <t>カッショク</t>
    </rPh>
    <rPh sb="9" eb="11">
      <t>サイリュウ</t>
    </rPh>
    <rPh sb="12" eb="14">
      <t>ショウリョウ</t>
    </rPh>
    <rPh sb="14" eb="15">
      <t>フク</t>
    </rPh>
    <phoneticPr fontId="2"/>
  </si>
  <si>
    <t>凸面剥離。</t>
    <rPh sb="0" eb="2">
      <t>トツメン</t>
    </rPh>
    <rPh sb="2" eb="4">
      <t>ハクリ</t>
    </rPh>
    <phoneticPr fontId="2"/>
  </si>
  <si>
    <t>001-1342-9023</t>
    <phoneticPr fontId="2"/>
  </si>
  <si>
    <t>斜方向の弱い糸切痕。布縫い合わせ痕。</t>
    <rPh sb="4" eb="5">
      <t>ヨワ</t>
    </rPh>
    <rPh sb="6" eb="9">
      <t>イトキリコン</t>
    </rPh>
    <rPh sb="10" eb="11">
      <t>ヌノ</t>
    </rPh>
    <rPh sb="11" eb="12">
      <t>ヌ</t>
    </rPh>
    <rPh sb="13" eb="14">
      <t>ア</t>
    </rPh>
    <rPh sb="16" eb="17">
      <t>コン</t>
    </rPh>
    <phoneticPr fontId="2"/>
  </si>
  <si>
    <t>側・端面やや磨滅。</t>
    <rPh sb="0" eb="1">
      <t>ソク</t>
    </rPh>
    <rPh sb="2" eb="3">
      <t>タン</t>
    </rPh>
    <rPh sb="3" eb="4">
      <t>メン</t>
    </rPh>
    <rPh sb="6" eb="8">
      <t>マメツ</t>
    </rPh>
    <phoneticPr fontId="2"/>
  </si>
  <si>
    <t>黄灰色</t>
    <rPh sb="0" eb="1">
      <t>キ</t>
    </rPh>
    <rPh sb="1" eb="2">
      <t>ハイ</t>
    </rPh>
    <rPh sb="2" eb="3">
      <t>イロ</t>
    </rPh>
    <phoneticPr fontId="2"/>
  </si>
  <si>
    <t>白色・褐色細粒を少量含み、小礫もわずかに混じる</t>
    <rPh sb="0" eb="2">
      <t>ハクショク</t>
    </rPh>
    <rPh sb="3" eb="5">
      <t>カッショク</t>
    </rPh>
    <rPh sb="5" eb="7">
      <t>サイリュウ</t>
    </rPh>
    <rPh sb="8" eb="10">
      <t>ショウリョウ</t>
    </rPh>
    <rPh sb="10" eb="11">
      <t>フク</t>
    </rPh>
    <rPh sb="13" eb="14">
      <t>ショウ</t>
    </rPh>
    <rPh sb="14" eb="15">
      <t>レキ</t>
    </rPh>
    <rPh sb="20" eb="21">
      <t>マ</t>
    </rPh>
    <phoneticPr fontId="2"/>
  </si>
  <si>
    <t>PM-92</t>
    <phoneticPr fontId="2"/>
  </si>
  <si>
    <t>001-1345-9012・9016</t>
    <phoneticPr fontId="2"/>
  </si>
  <si>
    <t>糸切痕。縦細沈線状の布端部縫目痕。</t>
    <rPh sb="5" eb="6">
      <t>ホソ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3" eb="14">
      <t>ヌ</t>
    </rPh>
    <rPh sb="14" eb="15">
      <t>メ</t>
    </rPh>
    <rPh sb="15" eb="16">
      <t>コン</t>
    </rPh>
    <phoneticPr fontId="2"/>
  </si>
  <si>
    <t>側面凹面側幅広のケズリ。</t>
    <rPh sb="0" eb="2">
      <t>ソクメン</t>
    </rPh>
    <rPh sb="2" eb="4">
      <t>オウメン</t>
    </rPh>
    <rPh sb="4" eb="5">
      <t>ガワ</t>
    </rPh>
    <rPh sb="5" eb="7">
      <t>ハバヒロ</t>
    </rPh>
    <phoneticPr fontId="2"/>
  </si>
  <si>
    <t>黄褐色</t>
    <rPh sb="0" eb="3">
      <t>オウカッショク</t>
    </rPh>
    <phoneticPr fontId="2"/>
  </si>
  <si>
    <t>白色細粒を多量に含み、褐色粒も少量混じる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3">
      <t>カッショク</t>
    </rPh>
    <rPh sb="13" eb="14">
      <t>ツブ</t>
    </rPh>
    <rPh sb="15" eb="17">
      <t>ショウリョウ</t>
    </rPh>
    <rPh sb="17" eb="18">
      <t>マ</t>
    </rPh>
    <phoneticPr fontId="2"/>
  </si>
  <si>
    <t>狭端側被熱黒色化。凹面1枚の布を巻き付けか。</t>
    <rPh sb="0" eb="1">
      <t>キョウ</t>
    </rPh>
    <rPh sb="1" eb="2">
      <t>タン</t>
    </rPh>
    <rPh sb="2" eb="3">
      <t>ガワ</t>
    </rPh>
    <rPh sb="3" eb="4">
      <t>コウム</t>
    </rPh>
    <rPh sb="4" eb="5">
      <t>ネツ</t>
    </rPh>
    <rPh sb="5" eb="7">
      <t>コクショク</t>
    </rPh>
    <rPh sb="7" eb="8">
      <t>カ</t>
    </rPh>
    <rPh sb="9" eb="11">
      <t>オウメン</t>
    </rPh>
    <rPh sb="12" eb="13">
      <t>マイ</t>
    </rPh>
    <rPh sb="14" eb="15">
      <t>ヌノ</t>
    </rPh>
    <rPh sb="16" eb="17">
      <t>マ</t>
    </rPh>
    <rPh sb="18" eb="19">
      <t>ツ</t>
    </rPh>
    <phoneticPr fontId="2"/>
  </si>
  <si>
    <t>001-1345-9001</t>
    <phoneticPr fontId="2"/>
  </si>
  <si>
    <t>ごく細かい布目痕。</t>
    <rPh sb="2" eb="3">
      <t>コマ</t>
    </rPh>
    <rPh sb="5" eb="7">
      <t>ヌノメ</t>
    </rPh>
    <rPh sb="7" eb="8">
      <t>コン</t>
    </rPh>
    <phoneticPr fontId="2"/>
  </si>
  <si>
    <t>側面2度の切痕。</t>
    <rPh sb="0" eb="2">
      <t>ソクメン</t>
    </rPh>
    <rPh sb="3" eb="4">
      <t>ド</t>
    </rPh>
    <rPh sb="5" eb="6">
      <t>セツ</t>
    </rPh>
    <rPh sb="6" eb="7">
      <t>コン</t>
    </rPh>
    <phoneticPr fontId="2"/>
  </si>
  <si>
    <t>白色細粒を多く含む</t>
    <rPh sb="0" eb="2">
      <t>ハクショク</t>
    </rPh>
    <rPh sb="2" eb="4">
      <t>サイリュウ</t>
    </rPh>
    <rPh sb="5" eb="6">
      <t>オオ</t>
    </rPh>
    <rPh sb="7" eb="8">
      <t>フク</t>
    </rPh>
    <phoneticPr fontId="2"/>
  </si>
  <si>
    <t>001-1345-9014・9022</t>
    <phoneticPr fontId="2"/>
  </si>
  <si>
    <t>細かい布目痕。広端側は布目が消失する。</t>
    <rPh sb="0" eb="1">
      <t>コマ</t>
    </rPh>
    <rPh sb="3" eb="5">
      <t>ヌノメ</t>
    </rPh>
    <rPh sb="5" eb="6">
      <t>コン</t>
    </rPh>
    <rPh sb="7" eb="8">
      <t>コウ</t>
    </rPh>
    <rPh sb="8" eb="9">
      <t>タン</t>
    </rPh>
    <rPh sb="9" eb="10">
      <t>ガワ</t>
    </rPh>
    <rPh sb="11" eb="12">
      <t>ヌノ</t>
    </rPh>
    <rPh sb="12" eb="13">
      <t>メ</t>
    </rPh>
    <rPh sb="14" eb="16">
      <t>ショウシツ</t>
    </rPh>
    <phoneticPr fontId="2"/>
  </si>
  <si>
    <t>明黄褐色</t>
    <rPh sb="0" eb="1">
      <t>メイ</t>
    </rPh>
    <rPh sb="1" eb="4">
      <t>オウカッショク</t>
    </rPh>
    <phoneticPr fontId="2"/>
  </si>
  <si>
    <t>白色・褐色細粒をわずかに含む</t>
    <rPh sb="0" eb="2">
      <t>ハクショク</t>
    </rPh>
    <rPh sb="3" eb="5">
      <t>カッショク</t>
    </rPh>
    <rPh sb="5" eb="7">
      <t>サイリュウ</t>
    </rPh>
    <rPh sb="12" eb="13">
      <t>フク</t>
    </rPh>
    <phoneticPr fontId="2"/>
  </si>
  <si>
    <t>凹面広端側被熱赤色化。</t>
    <rPh sb="0" eb="2">
      <t>オウメン</t>
    </rPh>
    <rPh sb="2" eb="3">
      <t>コウ</t>
    </rPh>
    <rPh sb="3" eb="4">
      <t>タン</t>
    </rPh>
    <rPh sb="4" eb="5">
      <t>ガワ</t>
    </rPh>
    <rPh sb="5" eb="6">
      <t>コウム</t>
    </rPh>
    <rPh sb="6" eb="7">
      <t>ネツ</t>
    </rPh>
    <rPh sb="7" eb="9">
      <t>アカイロ</t>
    </rPh>
    <rPh sb="9" eb="10">
      <t>カ</t>
    </rPh>
    <phoneticPr fontId="2"/>
  </si>
  <si>
    <t>QL-99</t>
    <phoneticPr fontId="2"/>
  </si>
  <si>
    <t>001-1348-9027</t>
    <phoneticPr fontId="2"/>
  </si>
  <si>
    <t>糸切痕。縦方向の布縫い合わせ痕。広端縁沈線状の布端部痕。</t>
    <rPh sb="0" eb="1">
      <t>イト</t>
    </rPh>
    <rPh sb="1" eb="2">
      <t>キリ</t>
    </rPh>
    <rPh sb="2" eb="3">
      <t>コン</t>
    </rPh>
    <rPh sb="8" eb="9">
      <t>ヌノ</t>
    </rPh>
    <rPh sb="9" eb="10">
      <t>ヌ</t>
    </rPh>
    <rPh sb="11" eb="12">
      <t>ア</t>
    </rPh>
    <rPh sb="14" eb="15">
      <t>コン</t>
    </rPh>
    <phoneticPr fontId="2"/>
  </si>
  <si>
    <t>左側面凸面側幅狭の不規則なケズリ。</t>
    <rPh sb="0" eb="1">
      <t>ヒダリ</t>
    </rPh>
    <rPh sb="1" eb="3">
      <t>ソクメン</t>
    </rPh>
    <rPh sb="3" eb="5">
      <t>トツメン</t>
    </rPh>
    <rPh sb="5" eb="6">
      <t>ガワ</t>
    </rPh>
    <rPh sb="6" eb="7">
      <t>ハバ</t>
    </rPh>
    <rPh sb="7" eb="8">
      <t>セマ</t>
    </rPh>
    <rPh sb="9" eb="12">
      <t>フキソク</t>
    </rPh>
    <phoneticPr fontId="2"/>
  </si>
  <si>
    <t>褐色細粒、暗赤褐色・黒褐色粒を少量含み、小礫もわずかに混じる</t>
    <rPh sb="0" eb="2">
      <t>カッショク</t>
    </rPh>
    <rPh sb="2" eb="4">
      <t>サイリュウ</t>
    </rPh>
    <rPh sb="5" eb="6">
      <t>アン</t>
    </rPh>
    <rPh sb="6" eb="7">
      <t>アカ</t>
    </rPh>
    <rPh sb="7" eb="9">
      <t>カッショク</t>
    </rPh>
    <rPh sb="10" eb="11">
      <t>クロ</t>
    </rPh>
    <rPh sb="11" eb="13">
      <t>カッショク</t>
    </rPh>
    <rPh sb="13" eb="14">
      <t>ツブ</t>
    </rPh>
    <rPh sb="15" eb="17">
      <t>ショウリョウ</t>
    </rPh>
    <rPh sb="17" eb="18">
      <t>フク</t>
    </rPh>
    <rPh sb="20" eb="21">
      <t>ショウ</t>
    </rPh>
    <rPh sb="21" eb="22">
      <t>レキ</t>
    </rPh>
    <rPh sb="27" eb="28">
      <t>マ</t>
    </rPh>
    <phoneticPr fontId="2"/>
  </si>
  <si>
    <t>OM-07</t>
    <phoneticPr fontId="2"/>
  </si>
  <si>
    <t>001-1349</t>
    <phoneticPr fontId="2"/>
  </si>
  <si>
    <t>糸切痕。玉縁部まで続く布目痕。</t>
    <rPh sb="0" eb="1">
      <t>イト</t>
    </rPh>
    <rPh sb="1" eb="2">
      <t>キリ</t>
    </rPh>
    <rPh sb="2" eb="3">
      <t>コン</t>
    </rPh>
    <rPh sb="4" eb="5">
      <t>タマ</t>
    </rPh>
    <rPh sb="5" eb="6">
      <t>フチ</t>
    </rPh>
    <rPh sb="6" eb="7">
      <t>ブ</t>
    </rPh>
    <rPh sb="9" eb="10">
      <t>ツヅ</t>
    </rPh>
    <rPh sb="11" eb="13">
      <t>ヌノメ</t>
    </rPh>
    <rPh sb="13" eb="14">
      <t>コン</t>
    </rPh>
    <phoneticPr fontId="2"/>
  </si>
  <si>
    <t>側面幅狭のケズリ。</t>
    <rPh sb="0" eb="2">
      <t>ソクメン</t>
    </rPh>
    <rPh sb="2" eb="3">
      <t>ハバ</t>
    </rPh>
    <rPh sb="3" eb="4">
      <t>セマ</t>
    </rPh>
    <phoneticPr fontId="2"/>
  </si>
  <si>
    <t>黒褐色</t>
    <rPh sb="0" eb="1">
      <t>クロ</t>
    </rPh>
    <rPh sb="1" eb="3">
      <t>カッショク</t>
    </rPh>
    <phoneticPr fontId="2"/>
  </si>
  <si>
    <t>PM-62</t>
    <phoneticPr fontId="2"/>
  </si>
  <si>
    <t>001-1354-9012</t>
    <phoneticPr fontId="2"/>
  </si>
  <si>
    <t>糸切痕。粘土板接合痕。玉縁部まで続く布目痕。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タマ</t>
    </rPh>
    <rPh sb="12" eb="13">
      <t>フチ</t>
    </rPh>
    <rPh sb="13" eb="14">
      <t>ブ</t>
    </rPh>
    <rPh sb="16" eb="17">
      <t>ツヅ</t>
    </rPh>
    <rPh sb="18" eb="20">
      <t>ヌノメ</t>
    </rPh>
    <rPh sb="20" eb="21">
      <t>コン</t>
    </rPh>
    <phoneticPr fontId="2"/>
  </si>
  <si>
    <t>右側面狭端側幅広いケズリ。</t>
    <rPh sb="0" eb="1">
      <t>ミギ</t>
    </rPh>
    <rPh sb="1" eb="3">
      <t>ソクメン</t>
    </rPh>
    <rPh sb="3" eb="4">
      <t>キョウ</t>
    </rPh>
    <rPh sb="4" eb="5">
      <t>タン</t>
    </rPh>
    <rPh sb="5" eb="6">
      <t>ガワ</t>
    </rPh>
    <phoneticPr fontId="2"/>
  </si>
  <si>
    <t>白色細粒をやや多く含み、半濁透明粒・暗赤褐色粒もわずかに混じる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7">
      <t>ツブ</t>
    </rPh>
    <rPh sb="18" eb="19">
      <t>アン</t>
    </rPh>
    <rPh sb="19" eb="20">
      <t>アカ</t>
    </rPh>
    <rPh sb="20" eb="22">
      <t>カッショク</t>
    </rPh>
    <rPh sb="22" eb="23">
      <t>ツブ</t>
    </rPh>
    <rPh sb="28" eb="29">
      <t>マ</t>
    </rPh>
    <phoneticPr fontId="2"/>
  </si>
  <si>
    <t>001-1354-9013</t>
    <phoneticPr fontId="2"/>
  </si>
  <si>
    <t>縦方向の布縫い合わせ痕。</t>
    <rPh sb="4" eb="5">
      <t>ヌノ</t>
    </rPh>
    <rPh sb="5" eb="6">
      <t>ヌ</t>
    </rPh>
    <rPh sb="7" eb="8">
      <t>ア</t>
    </rPh>
    <rPh sb="10" eb="11">
      <t>コン</t>
    </rPh>
    <phoneticPr fontId="2"/>
  </si>
  <si>
    <t>ミガキ状の丁寧なナデ。</t>
    <rPh sb="3" eb="4">
      <t>ジョウ</t>
    </rPh>
    <rPh sb="5" eb="7">
      <t>テイネイ</t>
    </rPh>
    <phoneticPr fontId="2"/>
  </si>
  <si>
    <t>側面凹面側ケズリ状のヘラナデ。凸面側幅狭のケズリ。</t>
    <rPh sb="0" eb="2">
      <t>ソクメン</t>
    </rPh>
    <rPh sb="2" eb="4">
      <t>オウメン</t>
    </rPh>
    <rPh sb="4" eb="5">
      <t>ガワ</t>
    </rPh>
    <rPh sb="8" eb="9">
      <t>ジョウ</t>
    </rPh>
    <rPh sb="15" eb="17">
      <t>トツメン</t>
    </rPh>
    <rPh sb="17" eb="18">
      <t>ガワ</t>
    </rPh>
    <rPh sb="18" eb="19">
      <t>ハバ</t>
    </rPh>
    <rPh sb="19" eb="20">
      <t>セマ</t>
    </rPh>
    <phoneticPr fontId="2"/>
  </si>
  <si>
    <t>黒色</t>
    <rPh sb="0" eb="2">
      <t>クロイロ</t>
    </rPh>
    <phoneticPr fontId="2"/>
  </si>
  <si>
    <t>白色細粒を多く含み、粗い乳白色粒もわずかに混じる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アラ</t>
    </rPh>
    <rPh sb="12" eb="15">
      <t>ニュウハクショク</t>
    </rPh>
    <rPh sb="15" eb="16">
      <t>ツブ</t>
    </rPh>
    <rPh sb="21" eb="22">
      <t>マ</t>
    </rPh>
    <phoneticPr fontId="2"/>
  </si>
  <si>
    <t>001-1354-9011</t>
    <phoneticPr fontId="2"/>
  </si>
  <si>
    <t>右弧状の糸切痕。広端隅部に粘土板接合痕。大きく崩れた布目痕。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コウ</t>
    </rPh>
    <rPh sb="9" eb="10">
      <t>タン</t>
    </rPh>
    <rPh sb="10" eb="11">
      <t>スミ</t>
    </rPh>
    <rPh sb="11" eb="12">
      <t>ブ</t>
    </rPh>
    <rPh sb="13" eb="15">
      <t>ネンド</t>
    </rPh>
    <rPh sb="15" eb="16">
      <t>イタ</t>
    </rPh>
    <rPh sb="16" eb="18">
      <t>セツゴウ</t>
    </rPh>
    <rPh sb="18" eb="19">
      <t>コン</t>
    </rPh>
    <rPh sb="20" eb="21">
      <t>オオ</t>
    </rPh>
    <rPh sb="23" eb="24">
      <t>クズ</t>
    </rPh>
    <rPh sb="26" eb="28">
      <t>ヌノメ</t>
    </rPh>
    <rPh sb="28" eb="29">
      <t>コン</t>
    </rPh>
    <phoneticPr fontId="2"/>
  </si>
  <si>
    <t>横方向のミガキ状のヘラナデ。</t>
    <rPh sb="7" eb="8">
      <t>ジョウ</t>
    </rPh>
    <phoneticPr fontId="2"/>
  </si>
  <si>
    <t>側面やや荒れた切痕。</t>
    <rPh sb="0" eb="2">
      <t>ソクメン</t>
    </rPh>
    <rPh sb="4" eb="5">
      <t>ア</t>
    </rPh>
    <rPh sb="7" eb="9">
      <t>セッコン</t>
    </rPh>
    <phoneticPr fontId="2"/>
  </si>
  <si>
    <t>半濁透明・暗赤褐色粒を少量含む</t>
    <rPh sb="0" eb="2">
      <t>ハンダク</t>
    </rPh>
    <rPh sb="2" eb="4">
      <t>トウメイ</t>
    </rPh>
    <rPh sb="5" eb="6">
      <t>アン</t>
    </rPh>
    <rPh sb="6" eb="7">
      <t>アカ</t>
    </rPh>
    <rPh sb="7" eb="9">
      <t>カッショク</t>
    </rPh>
    <rPh sb="9" eb="10">
      <t>ツブ</t>
    </rPh>
    <rPh sb="11" eb="13">
      <t>ショウリョウ</t>
    </rPh>
    <rPh sb="13" eb="14">
      <t>フク</t>
    </rPh>
    <phoneticPr fontId="2"/>
  </si>
  <si>
    <t>凸面に対し、凹面の調整は雑。</t>
    <rPh sb="0" eb="2">
      <t>トツメン</t>
    </rPh>
    <rPh sb="3" eb="4">
      <t>タイ</t>
    </rPh>
    <rPh sb="6" eb="8">
      <t>オウメン</t>
    </rPh>
    <rPh sb="9" eb="11">
      <t>チョウセイ</t>
    </rPh>
    <rPh sb="12" eb="13">
      <t>ザツ</t>
    </rPh>
    <phoneticPr fontId="2"/>
  </si>
  <si>
    <t>PM-90</t>
    <phoneticPr fontId="2"/>
  </si>
  <si>
    <t>001-1359-9027</t>
    <phoneticPr fontId="2"/>
  </si>
  <si>
    <t>側面の一部に半截破面を残す。</t>
    <rPh sb="0" eb="2">
      <t>ソクメン</t>
    </rPh>
    <rPh sb="3" eb="5">
      <t>イチブ</t>
    </rPh>
    <rPh sb="8" eb="9">
      <t>ハ</t>
    </rPh>
    <rPh sb="9" eb="10">
      <t>メン</t>
    </rPh>
    <rPh sb="11" eb="12">
      <t>ノコ</t>
    </rPh>
    <phoneticPr fontId="2"/>
  </si>
  <si>
    <t>白色・黒褐色細粒を少量含む</t>
    <rPh sb="0" eb="2">
      <t>ハクショク</t>
    </rPh>
    <rPh sb="3" eb="4">
      <t>クロ</t>
    </rPh>
    <rPh sb="4" eb="6">
      <t>カッショク</t>
    </rPh>
    <rPh sb="6" eb="8">
      <t>サイリュウ</t>
    </rPh>
    <rPh sb="9" eb="11">
      <t>ショウリョウ</t>
    </rPh>
    <rPh sb="11" eb="12">
      <t>フク</t>
    </rPh>
    <phoneticPr fontId="2"/>
  </si>
  <si>
    <t>OK-01</t>
    <phoneticPr fontId="2"/>
  </si>
  <si>
    <t>001-1456-9022</t>
    <phoneticPr fontId="2"/>
  </si>
  <si>
    <t>糸切痕。やや崩れた布目痕。</t>
    <rPh sb="6" eb="7">
      <t>クズ</t>
    </rPh>
    <rPh sb="9" eb="11">
      <t>ヌノメ</t>
    </rPh>
    <rPh sb="11" eb="12">
      <t>コン</t>
    </rPh>
    <phoneticPr fontId="2"/>
  </si>
  <si>
    <t>褐色・暗赤褐色・半濁透明細粒、小礫をわずかに含む</t>
    <rPh sb="0" eb="2">
      <t>カッショク</t>
    </rPh>
    <rPh sb="3" eb="4">
      <t>アン</t>
    </rPh>
    <rPh sb="4" eb="7">
      <t>セキカッショク</t>
    </rPh>
    <rPh sb="8" eb="10">
      <t>ハンダク</t>
    </rPh>
    <rPh sb="10" eb="12">
      <t>トウメイ</t>
    </rPh>
    <rPh sb="12" eb="14">
      <t>サイリュウ</t>
    </rPh>
    <rPh sb="15" eb="16">
      <t>ショウ</t>
    </rPh>
    <rPh sb="16" eb="17">
      <t>レキ</t>
    </rPh>
    <rPh sb="22" eb="23">
      <t>フク</t>
    </rPh>
    <phoneticPr fontId="2"/>
  </si>
  <si>
    <t>凸面剥離著しい。</t>
    <rPh sb="0" eb="2">
      <t>トツメン</t>
    </rPh>
    <rPh sb="2" eb="4">
      <t>ハクリ</t>
    </rPh>
    <rPh sb="4" eb="5">
      <t>イチジル</t>
    </rPh>
    <phoneticPr fontId="2"/>
  </si>
  <si>
    <t>PG-93</t>
    <phoneticPr fontId="2"/>
  </si>
  <si>
    <t>395-9003</t>
    <phoneticPr fontId="2"/>
  </si>
  <si>
    <t>横方向の布縫い合わせ痕。</t>
    <rPh sb="4" eb="5">
      <t>ヌノ</t>
    </rPh>
    <rPh sb="5" eb="6">
      <t>ヌ</t>
    </rPh>
    <rPh sb="7" eb="8">
      <t>ア</t>
    </rPh>
    <rPh sb="10" eb="11">
      <t>コン</t>
    </rPh>
    <phoneticPr fontId="2"/>
  </si>
  <si>
    <t>縦方向のヘラケズリののち、丁寧なナデ。左側縁にわずかに縄目痕。</t>
    <rPh sb="0" eb="3">
      <t>タテホウコウ</t>
    </rPh>
    <rPh sb="13" eb="15">
      <t>テイネイ</t>
    </rPh>
    <rPh sb="19" eb="20">
      <t>ヒダリ</t>
    </rPh>
    <rPh sb="20" eb="22">
      <t>ソクエン</t>
    </rPh>
    <rPh sb="27" eb="29">
      <t>ナワメ</t>
    </rPh>
    <rPh sb="29" eb="30">
      <t>コン</t>
    </rPh>
    <phoneticPr fontId="2"/>
  </si>
  <si>
    <t>E</t>
    <phoneticPr fontId="2"/>
  </si>
  <si>
    <t>褐色</t>
    <rPh sb="0" eb="2">
      <t>カッショク</t>
    </rPh>
    <phoneticPr fontId="2"/>
  </si>
  <si>
    <t>半濁透明細粒をやや多く含み、白色細粒もわずかに混じる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23" eb="24">
      <t>マ</t>
    </rPh>
    <phoneticPr fontId="2"/>
  </si>
  <si>
    <t>NG-62</t>
    <phoneticPr fontId="2"/>
  </si>
  <si>
    <t>001-446-9004</t>
    <phoneticPr fontId="2"/>
  </si>
  <si>
    <t>ごく細かい布目痕。縦方向の布端部縫い合わせ痕。</t>
    <rPh sb="2" eb="3">
      <t>コマ</t>
    </rPh>
    <rPh sb="5" eb="7">
      <t>ヌノメ</t>
    </rPh>
    <rPh sb="7" eb="8">
      <t>コン</t>
    </rPh>
    <rPh sb="9" eb="12">
      <t>タテホウコウ</t>
    </rPh>
    <rPh sb="13" eb="14">
      <t>ヌノ</t>
    </rPh>
    <rPh sb="14" eb="16">
      <t>タンブ</t>
    </rPh>
    <rPh sb="16" eb="17">
      <t>ヌ</t>
    </rPh>
    <rPh sb="18" eb="19">
      <t>ア</t>
    </rPh>
    <rPh sb="21" eb="22">
      <t>コン</t>
    </rPh>
    <phoneticPr fontId="2"/>
  </si>
  <si>
    <t>横方向のナデ。側縁部縦方向の荒いナデ。</t>
    <rPh sb="0" eb="3">
      <t>ヨコホウコウ</t>
    </rPh>
    <rPh sb="7" eb="9">
      <t>ソクエン</t>
    </rPh>
    <rPh sb="9" eb="10">
      <t>ブ</t>
    </rPh>
    <rPh sb="10" eb="13">
      <t>タテホウコウ</t>
    </rPh>
    <rPh sb="14" eb="15">
      <t>アラ</t>
    </rPh>
    <phoneticPr fontId="2"/>
  </si>
  <si>
    <t>B</t>
  </si>
  <si>
    <t>B</t>
    <phoneticPr fontId="2"/>
  </si>
  <si>
    <t>金雲母・暗赤褐色粒、褐色細粒、小礫をわずかに含む</t>
    <rPh sb="4" eb="5">
      <t>アン</t>
    </rPh>
    <rPh sb="5" eb="8">
      <t>セキカッショク</t>
    </rPh>
    <rPh sb="8" eb="9">
      <t>ツブ</t>
    </rPh>
    <rPh sb="10" eb="12">
      <t>カッショク</t>
    </rPh>
    <rPh sb="12" eb="14">
      <t>サイリュウ</t>
    </rPh>
    <rPh sb="15" eb="16">
      <t>ショウ</t>
    </rPh>
    <rPh sb="16" eb="17">
      <t>レキ</t>
    </rPh>
    <rPh sb="22" eb="23">
      <t>フク</t>
    </rPh>
    <phoneticPr fontId="2"/>
  </si>
  <si>
    <t>MH-31</t>
    <phoneticPr fontId="2"/>
  </si>
  <si>
    <t>001-457-9013</t>
    <phoneticPr fontId="2"/>
  </si>
  <si>
    <t>中央斜沈線状の布縫い合わせ痕。中央横方向の布合わせ痕。崩れた布目痕。</t>
    <rPh sb="0" eb="2">
      <t>チュウオウ</t>
    </rPh>
    <rPh sb="2" eb="3">
      <t>シャ</t>
    </rPh>
    <rPh sb="3" eb="5">
      <t>チンセン</t>
    </rPh>
    <rPh sb="5" eb="6">
      <t>ジョウ</t>
    </rPh>
    <rPh sb="7" eb="8">
      <t>ヌノ</t>
    </rPh>
    <rPh sb="8" eb="9">
      <t>ヌ</t>
    </rPh>
    <rPh sb="10" eb="11">
      <t>ア</t>
    </rPh>
    <rPh sb="13" eb="14">
      <t>コン</t>
    </rPh>
    <rPh sb="15" eb="17">
      <t>チュウオウ</t>
    </rPh>
    <rPh sb="17" eb="20">
      <t>ヨコホウコウ</t>
    </rPh>
    <rPh sb="21" eb="22">
      <t>ヌノ</t>
    </rPh>
    <rPh sb="22" eb="23">
      <t>ア</t>
    </rPh>
    <rPh sb="25" eb="26">
      <t>コン</t>
    </rPh>
    <rPh sb="27" eb="28">
      <t>クズ</t>
    </rPh>
    <rPh sb="30" eb="32">
      <t>ヌノメ</t>
    </rPh>
    <rPh sb="32" eb="33">
      <t>コン</t>
    </rPh>
    <phoneticPr fontId="2"/>
  </si>
  <si>
    <t>白色・半濁透明細粒を多く含み、小礫もわずかに混じる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オオ</t>
    </rPh>
    <rPh sb="12" eb="13">
      <t>フク</t>
    </rPh>
    <rPh sb="15" eb="16">
      <t>ショウ</t>
    </rPh>
    <rPh sb="16" eb="17">
      <t>レキ</t>
    </rPh>
    <rPh sb="22" eb="23">
      <t>マ</t>
    </rPh>
    <phoneticPr fontId="2"/>
  </si>
  <si>
    <t>001-457-9012</t>
    <phoneticPr fontId="2"/>
  </si>
  <si>
    <t>右弧状の糸切痕。中央横方向の布合わせ痕。布の絞れ・崩れ多い。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チュウオウ</t>
    </rPh>
    <rPh sb="10" eb="13">
      <t>ヨコホウコウ</t>
    </rPh>
    <rPh sb="14" eb="15">
      <t>ヌノ</t>
    </rPh>
    <rPh sb="15" eb="16">
      <t>ア</t>
    </rPh>
    <rPh sb="18" eb="19">
      <t>コン</t>
    </rPh>
    <rPh sb="20" eb="21">
      <t>ヌノ</t>
    </rPh>
    <rPh sb="22" eb="23">
      <t>シボ</t>
    </rPh>
    <rPh sb="25" eb="26">
      <t>クズ</t>
    </rPh>
    <rPh sb="27" eb="28">
      <t>オオ</t>
    </rPh>
    <phoneticPr fontId="2"/>
  </si>
  <si>
    <t>丁寧なナデ。一部指頭圧痕。</t>
    <rPh sb="0" eb="2">
      <t>テイネイ</t>
    </rPh>
    <rPh sb="6" eb="8">
      <t>イチブ</t>
    </rPh>
    <rPh sb="8" eb="9">
      <t>ユビ</t>
    </rPh>
    <rPh sb="9" eb="10">
      <t>アタマ</t>
    </rPh>
    <rPh sb="10" eb="11">
      <t>アツ</t>
    </rPh>
    <rPh sb="11" eb="12">
      <t>コン</t>
    </rPh>
    <phoneticPr fontId="2"/>
  </si>
  <si>
    <t>A</t>
    <phoneticPr fontId="2"/>
  </si>
  <si>
    <t>灰白色</t>
    <rPh sb="0" eb="1">
      <t>ハイ</t>
    </rPh>
    <rPh sb="1" eb="3">
      <t>シロイロ</t>
    </rPh>
    <phoneticPr fontId="2"/>
  </si>
  <si>
    <t>KG-25</t>
    <phoneticPr fontId="2"/>
  </si>
  <si>
    <t>001-515-9001</t>
    <phoneticPr fontId="2"/>
  </si>
  <si>
    <t>布目痕。</t>
    <rPh sb="0" eb="2">
      <t>ヌノメ</t>
    </rPh>
    <rPh sb="2" eb="3">
      <t>コン</t>
    </rPh>
    <phoneticPr fontId="2"/>
  </si>
  <si>
    <t>縦方向のヘラナデ。広端縁に3本の条線。</t>
    <rPh sb="0" eb="3">
      <t>タテホウコウ</t>
    </rPh>
    <rPh sb="9" eb="10">
      <t>コウ</t>
    </rPh>
    <rPh sb="10" eb="11">
      <t>タン</t>
    </rPh>
    <rPh sb="11" eb="12">
      <t>エン</t>
    </rPh>
    <rPh sb="14" eb="15">
      <t>ホン</t>
    </rPh>
    <rPh sb="16" eb="17">
      <t>ジョウ</t>
    </rPh>
    <rPh sb="17" eb="18">
      <t>セン</t>
    </rPh>
    <phoneticPr fontId="2"/>
  </si>
  <si>
    <t>D</t>
    <phoneticPr fontId="2"/>
  </si>
  <si>
    <t>白色細粒、暗赤褐色粒、小礫を少量含む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2">
      <t>ショウ</t>
    </rPh>
    <rPh sb="12" eb="13">
      <t>レキ</t>
    </rPh>
    <rPh sb="14" eb="16">
      <t>ショウリョウ</t>
    </rPh>
    <rPh sb="16" eb="17">
      <t>フク</t>
    </rPh>
    <phoneticPr fontId="2"/>
  </si>
  <si>
    <t>001-515-9001</t>
  </si>
  <si>
    <t>縦方向の荒いヘラナデ。剥離多い。</t>
    <rPh sb="0" eb="3">
      <t>タテホウコウ</t>
    </rPh>
    <rPh sb="4" eb="5">
      <t>アラ</t>
    </rPh>
    <rPh sb="11" eb="13">
      <t>ハクリ</t>
    </rPh>
    <rPh sb="13" eb="14">
      <t>オオ</t>
    </rPh>
    <phoneticPr fontId="2"/>
  </si>
  <si>
    <t>F</t>
    <phoneticPr fontId="2"/>
  </si>
  <si>
    <t>東南部</t>
    <rPh sb="0" eb="2">
      <t>トウナン</t>
    </rPh>
    <rPh sb="2" eb="3">
      <t>ブ</t>
    </rPh>
    <phoneticPr fontId="2"/>
  </si>
  <si>
    <t>JP-38</t>
    <phoneticPr fontId="2"/>
  </si>
  <si>
    <t>001-555-9006</t>
    <phoneticPr fontId="2"/>
  </si>
  <si>
    <t>糸切痕か。粘土板接合痕。玉縁部布目の上からナデ。</t>
    <rPh sb="0" eb="1">
      <t>イト</t>
    </rPh>
    <rPh sb="1" eb="2">
      <t>キリ</t>
    </rPh>
    <rPh sb="2" eb="3">
      <t>コン</t>
    </rPh>
    <rPh sb="5" eb="7">
      <t>ネンド</t>
    </rPh>
    <rPh sb="7" eb="8">
      <t>イタ</t>
    </rPh>
    <rPh sb="8" eb="10">
      <t>セツゴウ</t>
    </rPh>
    <rPh sb="10" eb="11">
      <t>コン</t>
    </rPh>
    <rPh sb="12" eb="13">
      <t>タマ</t>
    </rPh>
    <rPh sb="13" eb="14">
      <t>フチ</t>
    </rPh>
    <rPh sb="14" eb="15">
      <t>ブ</t>
    </rPh>
    <rPh sb="15" eb="17">
      <t>ヌノメ</t>
    </rPh>
    <rPh sb="18" eb="19">
      <t>ウエ</t>
    </rPh>
    <phoneticPr fontId="2"/>
  </si>
  <si>
    <t>丸瓦部縦方向のケズリののち、ナデ。剥離著しい。</t>
    <rPh sb="0" eb="1">
      <t>マル</t>
    </rPh>
    <rPh sb="1" eb="2">
      <t>カワラ</t>
    </rPh>
    <rPh sb="2" eb="3">
      <t>ブ</t>
    </rPh>
    <rPh sb="17" eb="19">
      <t>ハクリ</t>
    </rPh>
    <rPh sb="19" eb="20">
      <t>イチジル</t>
    </rPh>
    <phoneticPr fontId="2"/>
  </si>
  <si>
    <t>白色・半濁透明細粒を少量含み、黒褐色粒もわずかに混じる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rPh sb="15" eb="16">
      <t>クロ</t>
    </rPh>
    <rPh sb="16" eb="18">
      <t>カッショク</t>
    </rPh>
    <rPh sb="18" eb="19">
      <t>ツブ</t>
    </rPh>
    <rPh sb="24" eb="25">
      <t>マ</t>
    </rPh>
    <phoneticPr fontId="2"/>
  </si>
  <si>
    <t>001-555-9011・9012</t>
    <phoneticPr fontId="2"/>
  </si>
  <si>
    <t>粘土板接合痕。布縫い合わせ痕。玉縁部まで続く布目痕。</t>
    <rPh sb="0" eb="2">
      <t>ネンド</t>
    </rPh>
    <rPh sb="2" eb="3">
      <t>イタ</t>
    </rPh>
    <rPh sb="3" eb="5">
      <t>セツゴウ</t>
    </rPh>
    <rPh sb="5" eb="6">
      <t>コン</t>
    </rPh>
    <rPh sb="7" eb="8">
      <t>ヌノ</t>
    </rPh>
    <rPh sb="8" eb="9">
      <t>ヌ</t>
    </rPh>
    <rPh sb="10" eb="11">
      <t>ア</t>
    </rPh>
    <rPh sb="13" eb="14">
      <t>コン</t>
    </rPh>
    <rPh sb="15" eb="16">
      <t>タマ</t>
    </rPh>
    <rPh sb="16" eb="17">
      <t>フチ</t>
    </rPh>
    <rPh sb="17" eb="18">
      <t>ブ</t>
    </rPh>
    <rPh sb="20" eb="21">
      <t>ツヅ</t>
    </rPh>
    <rPh sb="22" eb="24">
      <t>ヌノメ</t>
    </rPh>
    <rPh sb="24" eb="25">
      <t>コン</t>
    </rPh>
    <phoneticPr fontId="2"/>
  </si>
  <si>
    <t>縦方向ののち、横方向のやや荒いナデ。炭化物が付着。</t>
    <rPh sb="13" eb="14">
      <t>アラ</t>
    </rPh>
    <rPh sb="18" eb="21">
      <t>タンカブツ</t>
    </rPh>
    <rPh sb="22" eb="24">
      <t>フチャク</t>
    </rPh>
    <phoneticPr fontId="2"/>
  </si>
  <si>
    <t>側面2度の切痕。</t>
    <rPh sb="0" eb="2">
      <t>ソクメン</t>
    </rPh>
    <rPh sb="2" eb="4">
      <t>ニド</t>
    </rPh>
    <rPh sb="5" eb="7">
      <t>セッコン</t>
    </rPh>
    <phoneticPr fontId="2"/>
  </si>
  <si>
    <t>白色細粒を少量含み、半濁透明細粒もわずかに混じる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2">
      <t>ハンダク</t>
    </rPh>
    <rPh sb="12" eb="14">
      <t>トウメイ</t>
    </rPh>
    <rPh sb="14" eb="16">
      <t>サイリュウ</t>
    </rPh>
    <rPh sb="21" eb="22">
      <t>マ</t>
    </rPh>
    <phoneticPr fontId="2"/>
  </si>
  <si>
    <t>001-555-9010</t>
    <phoneticPr fontId="2"/>
  </si>
  <si>
    <t>糸切痕。布目痕。</t>
    <rPh sb="0" eb="1">
      <t>イト</t>
    </rPh>
    <rPh sb="1" eb="2">
      <t>キリ</t>
    </rPh>
    <rPh sb="2" eb="3">
      <t>コン</t>
    </rPh>
    <rPh sb="4" eb="6">
      <t>ヌノメ</t>
    </rPh>
    <rPh sb="6" eb="7">
      <t>コン</t>
    </rPh>
    <phoneticPr fontId="2"/>
  </si>
  <si>
    <t>断面多角形。段差を残す横方向のヘラナデ。広端側わずかに布目痕。</t>
    <rPh sb="0" eb="2">
      <t>ダンメン</t>
    </rPh>
    <rPh sb="2" eb="5">
      <t>タカクケイ</t>
    </rPh>
    <rPh sb="6" eb="8">
      <t>ダンサ</t>
    </rPh>
    <rPh sb="9" eb="10">
      <t>ノコ</t>
    </rPh>
    <rPh sb="20" eb="21">
      <t>コウ</t>
    </rPh>
    <rPh sb="21" eb="22">
      <t>タン</t>
    </rPh>
    <rPh sb="22" eb="23">
      <t>ガワ</t>
    </rPh>
    <rPh sb="27" eb="29">
      <t>ヌノメ</t>
    </rPh>
    <rPh sb="29" eb="30">
      <t>コン</t>
    </rPh>
    <phoneticPr fontId="2"/>
  </si>
  <si>
    <t>側面大きく波打つ。</t>
    <rPh sb="0" eb="2">
      <t>ソクメン</t>
    </rPh>
    <rPh sb="2" eb="3">
      <t>オオ</t>
    </rPh>
    <rPh sb="5" eb="7">
      <t>ナミウ</t>
    </rPh>
    <phoneticPr fontId="2"/>
  </si>
  <si>
    <t>白色細粒を少量含み、粗い暗赤褐色・黒褐色粒もわずかに混じる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アラ</t>
    </rPh>
    <rPh sb="12" eb="13">
      <t>アン</t>
    </rPh>
    <rPh sb="13" eb="14">
      <t>アカ</t>
    </rPh>
    <rPh sb="14" eb="16">
      <t>カッショク</t>
    </rPh>
    <rPh sb="17" eb="18">
      <t>クロ</t>
    </rPh>
    <rPh sb="18" eb="20">
      <t>カッショク</t>
    </rPh>
    <rPh sb="20" eb="21">
      <t>ツブ</t>
    </rPh>
    <rPh sb="26" eb="27">
      <t>マ</t>
    </rPh>
    <phoneticPr fontId="2"/>
  </si>
  <si>
    <t>001-568-9001-カマド</t>
    <phoneticPr fontId="2"/>
  </si>
  <si>
    <t>横方向のナデ。</t>
    <phoneticPr fontId="2"/>
  </si>
  <si>
    <t>玉縁部複数回の切痕。</t>
    <rPh sb="0" eb="1">
      <t>タマ</t>
    </rPh>
    <rPh sb="1" eb="2">
      <t>フチ</t>
    </rPh>
    <rPh sb="2" eb="3">
      <t>ブ</t>
    </rPh>
    <rPh sb="3" eb="6">
      <t>フクスウカイ</t>
    </rPh>
    <rPh sb="7" eb="8">
      <t>セツ</t>
    </rPh>
    <rPh sb="8" eb="9">
      <t>コン</t>
    </rPh>
    <phoneticPr fontId="2"/>
  </si>
  <si>
    <t>褐色・黒褐色粒、粗い暗赤褐色粒を少量含む</t>
    <rPh sb="0" eb="2">
      <t>カッショク</t>
    </rPh>
    <rPh sb="3" eb="4">
      <t>クロ</t>
    </rPh>
    <rPh sb="4" eb="6">
      <t>カッショク</t>
    </rPh>
    <rPh sb="6" eb="7">
      <t>ツブ</t>
    </rPh>
    <rPh sb="8" eb="9">
      <t>アラ</t>
    </rPh>
    <rPh sb="10" eb="11">
      <t>アン</t>
    </rPh>
    <rPh sb="11" eb="12">
      <t>アカ</t>
    </rPh>
    <rPh sb="12" eb="14">
      <t>カッショク</t>
    </rPh>
    <rPh sb="14" eb="15">
      <t>ツブ</t>
    </rPh>
    <rPh sb="16" eb="18">
      <t>ショウリョウ</t>
    </rPh>
    <rPh sb="18" eb="19">
      <t>フク</t>
    </rPh>
    <phoneticPr fontId="2"/>
  </si>
  <si>
    <t>001-684-9011</t>
    <phoneticPr fontId="2"/>
  </si>
  <si>
    <t>2種の布が重複。布縫い合わせ無し。狭端側の布に端部痕。</t>
    <rPh sb="1" eb="2">
      <t>シュ</t>
    </rPh>
    <rPh sb="3" eb="4">
      <t>ヌノ</t>
    </rPh>
    <rPh sb="5" eb="7">
      <t>チョウフク</t>
    </rPh>
    <rPh sb="8" eb="9">
      <t>ヌノ</t>
    </rPh>
    <rPh sb="9" eb="10">
      <t>ヌ</t>
    </rPh>
    <rPh sb="11" eb="12">
      <t>ア</t>
    </rPh>
    <rPh sb="14" eb="15">
      <t>ナ</t>
    </rPh>
    <rPh sb="17" eb="18">
      <t>キョウ</t>
    </rPh>
    <rPh sb="18" eb="19">
      <t>タン</t>
    </rPh>
    <rPh sb="19" eb="20">
      <t>ガワ</t>
    </rPh>
    <rPh sb="21" eb="22">
      <t>ヌノ</t>
    </rPh>
    <rPh sb="23" eb="24">
      <t>タン</t>
    </rPh>
    <rPh sb="24" eb="25">
      <t>ブ</t>
    </rPh>
    <rPh sb="25" eb="26">
      <t>コン</t>
    </rPh>
    <phoneticPr fontId="2"/>
  </si>
  <si>
    <t>縦方向のケズリののち、横方向のナデ。広端縁に段状のヘラ痕。</t>
    <rPh sb="18" eb="19">
      <t>コウ</t>
    </rPh>
    <rPh sb="19" eb="20">
      <t>タン</t>
    </rPh>
    <rPh sb="20" eb="21">
      <t>エン</t>
    </rPh>
    <rPh sb="22" eb="23">
      <t>ダン</t>
    </rPh>
    <rPh sb="23" eb="24">
      <t>ジョウ</t>
    </rPh>
    <rPh sb="27" eb="28">
      <t>コン</t>
    </rPh>
    <phoneticPr fontId="2"/>
  </si>
  <si>
    <t>左側面広端側わずかに斜めの切痕。</t>
    <rPh sb="0" eb="1">
      <t>ヒダリ</t>
    </rPh>
    <rPh sb="1" eb="3">
      <t>ソクメン</t>
    </rPh>
    <rPh sb="3" eb="4">
      <t>コウ</t>
    </rPh>
    <rPh sb="4" eb="5">
      <t>タン</t>
    </rPh>
    <rPh sb="5" eb="6">
      <t>ガワ</t>
    </rPh>
    <rPh sb="10" eb="11">
      <t>ナナ</t>
    </rPh>
    <rPh sb="13" eb="14">
      <t>セツ</t>
    </rPh>
    <rPh sb="14" eb="15">
      <t>コン</t>
    </rPh>
    <phoneticPr fontId="2"/>
  </si>
  <si>
    <t>褐色・黒褐色・乳白色粒をわずかに含む</t>
    <rPh sb="0" eb="2">
      <t>カッショク</t>
    </rPh>
    <rPh sb="3" eb="4">
      <t>クロ</t>
    </rPh>
    <rPh sb="4" eb="6">
      <t>カッショク</t>
    </rPh>
    <rPh sb="7" eb="10">
      <t>ニュウハクショク</t>
    </rPh>
    <rPh sb="10" eb="11">
      <t>ツブ</t>
    </rPh>
    <rPh sb="16" eb="17">
      <t>フク</t>
    </rPh>
    <phoneticPr fontId="2"/>
  </si>
  <si>
    <t>広端側側面の切痕は隅切りか。</t>
    <rPh sb="0" eb="1">
      <t>コウ</t>
    </rPh>
    <rPh sb="1" eb="2">
      <t>タン</t>
    </rPh>
    <rPh sb="2" eb="3">
      <t>ガワ</t>
    </rPh>
    <rPh sb="3" eb="5">
      <t>ソクメン</t>
    </rPh>
    <rPh sb="6" eb="7">
      <t>セツ</t>
    </rPh>
    <rPh sb="7" eb="8">
      <t>コン</t>
    </rPh>
    <rPh sb="9" eb="11">
      <t>スミキ</t>
    </rPh>
    <phoneticPr fontId="2"/>
  </si>
  <si>
    <t>HP-11</t>
    <phoneticPr fontId="2"/>
  </si>
  <si>
    <t>693-9011-P09-1</t>
    <phoneticPr fontId="2"/>
  </si>
  <si>
    <t>粘土板接合痕。広端縁太沈線状の布端部痕。中央横方向の布合わせ痕。</t>
    <rPh sb="0" eb="2">
      <t>ネンド</t>
    </rPh>
    <rPh sb="2" eb="3">
      <t>イタ</t>
    </rPh>
    <rPh sb="3" eb="5">
      <t>セツゴウ</t>
    </rPh>
    <rPh sb="5" eb="6">
      <t>コン</t>
    </rPh>
    <rPh sb="7" eb="8">
      <t>コウ</t>
    </rPh>
    <rPh sb="8" eb="9">
      <t>タン</t>
    </rPh>
    <rPh sb="9" eb="10">
      <t>エン</t>
    </rPh>
    <rPh sb="10" eb="11">
      <t>フト</t>
    </rPh>
    <rPh sb="11" eb="13">
      <t>チンセン</t>
    </rPh>
    <rPh sb="13" eb="14">
      <t>ジョウ</t>
    </rPh>
    <rPh sb="15" eb="16">
      <t>ヌノ</t>
    </rPh>
    <rPh sb="16" eb="17">
      <t>タン</t>
    </rPh>
    <rPh sb="17" eb="18">
      <t>ブ</t>
    </rPh>
    <rPh sb="18" eb="19">
      <t>コン</t>
    </rPh>
    <rPh sb="20" eb="22">
      <t>チュウオウ</t>
    </rPh>
    <rPh sb="22" eb="23">
      <t>ヨコ</t>
    </rPh>
    <rPh sb="26" eb="27">
      <t>ヌノ</t>
    </rPh>
    <rPh sb="27" eb="28">
      <t>ア</t>
    </rPh>
    <rPh sb="30" eb="31">
      <t>コン</t>
    </rPh>
    <phoneticPr fontId="2"/>
  </si>
  <si>
    <t>波打つ切痕。</t>
    <rPh sb="0" eb="2">
      <t>ナミウ</t>
    </rPh>
    <rPh sb="3" eb="5">
      <t>セッコン</t>
    </rPh>
    <phoneticPr fontId="2"/>
  </si>
  <si>
    <t>白色・黒褐色・暗赤褐色粒を多く含み、小礫も少量混じる</t>
    <rPh sb="0" eb="2">
      <t>ハクショク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3" eb="14">
      <t>オオ</t>
    </rPh>
    <rPh sb="15" eb="16">
      <t>フク</t>
    </rPh>
    <rPh sb="18" eb="19">
      <t>ショウ</t>
    </rPh>
    <rPh sb="19" eb="20">
      <t>レキ</t>
    </rPh>
    <rPh sb="21" eb="23">
      <t>ショウリョウ</t>
    </rPh>
    <rPh sb="23" eb="24">
      <t>マ</t>
    </rPh>
    <phoneticPr fontId="2"/>
  </si>
  <si>
    <t>粘土板接合部で剥離あり。</t>
    <rPh sb="0" eb="2">
      <t>ネンド</t>
    </rPh>
    <rPh sb="2" eb="3">
      <t>イタ</t>
    </rPh>
    <rPh sb="3" eb="5">
      <t>セツゴウ</t>
    </rPh>
    <rPh sb="5" eb="6">
      <t>ブ</t>
    </rPh>
    <rPh sb="7" eb="9">
      <t>ハクリ</t>
    </rPh>
    <phoneticPr fontId="2"/>
  </si>
  <si>
    <t>HP-11</t>
    <phoneticPr fontId="2"/>
  </si>
  <si>
    <t>693-9011-PO9-2</t>
    <phoneticPr fontId="2"/>
  </si>
  <si>
    <t>糸切痕。粘土板接合痕。中央広端寄りに横方向の布縫い合わせ痕。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3">
      <t>チュウオウ</t>
    </rPh>
    <rPh sb="13" eb="14">
      <t>コウ</t>
    </rPh>
    <rPh sb="14" eb="15">
      <t>タン</t>
    </rPh>
    <rPh sb="15" eb="16">
      <t>ヨ</t>
    </rPh>
    <rPh sb="22" eb="23">
      <t>ヌノ</t>
    </rPh>
    <rPh sb="23" eb="24">
      <t>ヌ</t>
    </rPh>
    <rPh sb="25" eb="26">
      <t>ア</t>
    </rPh>
    <rPh sb="28" eb="29">
      <t>コン</t>
    </rPh>
    <phoneticPr fontId="2"/>
  </si>
  <si>
    <t>丁寧なナデ。中央ケズリ。</t>
    <rPh sb="0" eb="2">
      <t>テイネイ</t>
    </rPh>
    <rPh sb="6" eb="8">
      <t>チュウオウ</t>
    </rPh>
    <phoneticPr fontId="2"/>
  </si>
  <si>
    <t>広端面一部ケズリ。</t>
    <rPh sb="0" eb="1">
      <t>コウ</t>
    </rPh>
    <rPh sb="1" eb="2">
      <t>タン</t>
    </rPh>
    <rPh sb="2" eb="3">
      <t>メン</t>
    </rPh>
    <rPh sb="3" eb="5">
      <t>イチブ</t>
    </rPh>
    <phoneticPr fontId="2"/>
  </si>
  <si>
    <t>IO-49</t>
    <phoneticPr fontId="2"/>
  </si>
  <si>
    <t>001-712-9024</t>
    <phoneticPr fontId="2"/>
  </si>
  <si>
    <t>弱い糸切痕。粘土板接合痕。玉縁部まで続く布目痕。横糸が大きく崩れる。</t>
    <rPh sb="0" eb="1">
      <t>ヨワ</t>
    </rPh>
    <rPh sb="2" eb="3">
      <t>イト</t>
    </rPh>
    <rPh sb="3" eb="4">
      <t>キリ</t>
    </rPh>
    <rPh sb="4" eb="5">
      <t>コン</t>
    </rPh>
    <rPh sb="6" eb="8">
      <t>ネンド</t>
    </rPh>
    <rPh sb="8" eb="9">
      <t>イタ</t>
    </rPh>
    <rPh sb="9" eb="11">
      <t>セツゴウ</t>
    </rPh>
    <rPh sb="11" eb="12">
      <t>コン</t>
    </rPh>
    <rPh sb="13" eb="14">
      <t>タマ</t>
    </rPh>
    <rPh sb="14" eb="15">
      <t>フチ</t>
    </rPh>
    <rPh sb="15" eb="16">
      <t>ブ</t>
    </rPh>
    <rPh sb="18" eb="19">
      <t>ツヅ</t>
    </rPh>
    <rPh sb="20" eb="22">
      <t>ヌノメ</t>
    </rPh>
    <rPh sb="22" eb="23">
      <t>コン</t>
    </rPh>
    <rPh sb="24" eb="26">
      <t>ヨコイト</t>
    </rPh>
    <rPh sb="27" eb="28">
      <t>オオ</t>
    </rPh>
    <rPh sb="30" eb="31">
      <t>クズ</t>
    </rPh>
    <phoneticPr fontId="2"/>
  </si>
  <si>
    <t>横方向の丁寧なナデ。凹凸が残る。</t>
    <rPh sb="4" eb="6">
      <t>テイネイ</t>
    </rPh>
    <rPh sb="10" eb="12">
      <t>オウトツ</t>
    </rPh>
    <rPh sb="13" eb="14">
      <t>ノコ</t>
    </rPh>
    <phoneticPr fontId="2"/>
  </si>
  <si>
    <t>右側面凸面側に半截破面を残す。</t>
    <rPh sb="0" eb="1">
      <t>ミギ</t>
    </rPh>
    <rPh sb="1" eb="3">
      <t>ソクメン</t>
    </rPh>
    <rPh sb="3" eb="5">
      <t>トツメン</t>
    </rPh>
    <rPh sb="5" eb="6">
      <t>ガワ</t>
    </rPh>
    <rPh sb="9" eb="10">
      <t>ハ</t>
    </rPh>
    <rPh sb="10" eb="11">
      <t>メン</t>
    </rPh>
    <rPh sb="12" eb="13">
      <t>ノコ</t>
    </rPh>
    <phoneticPr fontId="2"/>
  </si>
  <si>
    <t>白色細粒を多く含み、黒褐色粒もわずかに混じる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クロ</t>
    </rPh>
    <rPh sb="11" eb="13">
      <t>カッショク</t>
    </rPh>
    <rPh sb="13" eb="14">
      <t>ツブ</t>
    </rPh>
    <rPh sb="19" eb="20">
      <t>マ</t>
    </rPh>
    <phoneticPr fontId="2"/>
  </si>
  <si>
    <t>001-712-9025</t>
    <phoneticPr fontId="2"/>
  </si>
  <si>
    <t>弱い糸切痕。布目痕ののち、中央ヘラナデ。</t>
    <rPh sb="0" eb="1">
      <t>ヨワ</t>
    </rPh>
    <rPh sb="2" eb="3">
      <t>イト</t>
    </rPh>
    <rPh sb="3" eb="4">
      <t>キリ</t>
    </rPh>
    <rPh sb="4" eb="5">
      <t>コン</t>
    </rPh>
    <rPh sb="6" eb="8">
      <t>ヌノメ</t>
    </rPh>
    <rPh sb="8" eb="9">
      <t>コン</t>
    </rPh>
    <rPh sb="13" eb="15">
      <t>チュウオウ</t>
    </rPh>
    <phoneticPr fontId="2"/>
  </si>
  <si>
    <t>横方向のナデ。</t>
    <phoneticPr fontId="2"/>
  </si>
  <si>
    <t>両側面幅狭のケズリ。</t>
    <rPh sb="0" eb="3">
      <t>リョウソクメン</t>
    </rPh>
    <rPh sb="3" eb="4">
      <t>ハバ</t>
    </rPh>
    <rPh sb="4" eb="5">
      <t>セマ</t>
    </rPh>
    <phoneticPr fontId="2"/>
  </si>
  <si>
    <t>白色細粒、黒褐色粒を少量含む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2"/>
  </si>
  <si>
    <t>未接合。</t>
    <rPh sb="0" eb="1">
      <t>ミ</t>
    </rPh>
    <rPh sb="1" eb="3">
      <t>セツゴウ</t>
    </rPh>
    <phoneticPr fontId="2"/>
  </si>
  <si>
    <t>JP-18</t>
    <phoneticPr fontId="2"/>
  </si>
  <si>
    <t>752-9002</t>
    <phoneticPr fontId="2"/>
  </si>
  <si>
    <t>細かい原体の縦方向の縄叩き（4条2節/cm）ののち、玉縁部付近ヘラナデ。</t>
    <rPh sb="0" eb="1">
      <t>コマ</t>
    </rPh>
    <rPh sb="3" eb="4">
      <t>ハラ</t>
    </rPh>
    <rPh sb="4" eb="5">
      <t>タイ</t>
    </rPh>
    <rPh sb="10" eb="11">
      <t>ナワ</t>
    </rPh>
    <rPh sb="11" eb="12">
      <t>タタ</t>
    </rPh>
    <rPh sb="15" eb="16">
      <t>ジョウ</t>
    </rPh>
    <rPh sb="17" eb="18">
      <t>セツ</t>
    </rPh>
    <rPh sb="26" eb="27">
      <t>タマ</t>
    </rPh>
    <rPh sb="27" eb="28">
      <t>フチ</t>
    </rPh>
    <rPh sb="28" eb="29">
      <t>ブ</t>
    </rPh>
    <rPh sb="29" eb="31">
      <t>フキン</t>
    </rPh>
    <phoneticPr fontId="2"/>
  </si>
  <si>
    <t>褐色粒を少量含む</t>
    <rPh sb="0" eb="2">
      <t>カッショク</t>
    </rPh>
    <rPh sb="2" eb="3">
      <t>ツブ</t>
    </rPh>
    <rPh sb="4" eb="6">
      <t>ショウリョウ</t>
    </rPh>
    <rPh sb="6" eb="7">
      <t>フク</t>
    </rPh>
    <phoneticPr fontId="2"/>
  </si>
  <si>
    <t>GN-48</t>
    <phoneticPr fontId="2"/>
  </si>
  <si>
    <t>001-802-9029</t>
    <phoneticPr fontId="2"/>
  </si>
  <si>
    <t>右弧状の糸切痕。非常に細かい布目痕。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ヒジョウ</t>
    </rPh>
    <rPh sb="11" eb="12">
      <t>コマ</t>
    </rPh>
    <rPh sb="14" eb="16">
      <t>ヌノメ</t>
    </rPh>
    <rPh sb="16" eb="17">
      <t>コン</t>
    </rPh>
    <phoneticPr fontId="2"/>
  </si>
  <si>
    <t>部分的にヘラ痕を残す横方向のヘラナデ。</t>
    <rPh sb="0" eb="3">
      <t>ブブンテキ</t>
    </rPh>
    <rPh sb="6" eb="7">
      <t>コン</t>
    </rPh>
    <rPh sb="8" eb="9">
      <t>ノコ</t>
    </rPh>
    <phoneticPr fontId="2"/>
  </si>
  <si>
    <t>右側面狭端側粘土板接合面からはがれか。</t>
    <rPh sb="0" eb="1">
      <t>ミギ</t>
    </rPh>
    <rPh sb="1" eb="3">
      <t>ソクメン</t>
    </rPh>
    <rPh sb="3" eb="4">
      <t>セマ</t>
    </rPh>
    <rPh sb="4" eb="5">
      <t>タン</t>
    </rPh>
    <rPh sb="5" eb="6">
      <t>カワ</t>
    </rPh>
    <rPh sb="6" eb="9">
      <t>ネンドバン</t>
    </rPh>
    <rPh sb="9" eb="11">
      <t>セツゴウ</t>
    </rPh>
    <rPh sb="11" eb="12">
      <t>メン</t>
    </rPh>
    <phoneticPr fontId="2"/>
  </si>
  <si>
    <t>ごく粗い褐色・暗赤褐色・黒褐色粒を多量に含む</t>
    <rPh sb="2" eb="3">
      <t>アラ</t>
    </rPh>
    <rPh sb="4" eb="6">
      <t>カッショク</t>
    </rPh>
    <rPh sb="7" eb="8">
      <t>アン</t>
    </rPh>
    <rPh sb="8" eb="11">
      <t>セキカッショク</t>
    </rPh>
    <rPh sb="12" eb="13">
      <t>クロ</t>
    </rPh>
    <rPh sb="13" eb="15">
      <t>カッショク</t>
    </rPh>
    <rPh sb="15" eb="16">
      <t>ツブ</t>
    </rPh>
    <rPh sb="17" eb="19">
      <t>タリョウ</t>
    </rPh>
    <rPh sb="20" eb="21">
      <t>フク</t>
    </rPh>
    <phoneticPr fontId="2"/>
  </si>
  <si>
    <t>表面剥離著しい。</t>
    <rPh sb="0" eb="2">
      <t>ヒョウメン</t>
    </rPh>
    <rPh sb="2" eb="4">
      <t>ハクリ</t>
    </rPh>
    <rPh sb="4" eb="5">
      <t>イチジル</t>
    </rPh>
    <phoneticPr fontId="2"/>
  </si>
  <si>
    <t>HO-79</t>
    <phoneticPr fontId="2"/>
  </si>
  <si>
    <t>001-853-9030</t>
    <phoneticPr fontId="2"/>
  </si>
  <si>
    <t>重複しない太沈線状の布端部痕。端部付近で布目大きく崩れる。</t>
    <rPh sb="0" eb="2">
      <t>チョウフク</t>
    </rPh>
    <rPh sb="5" eb="6">
      <t>フト</t>
    </rPh>
    <rPh sb="6" eb="8">
      <t>チンセン</t>
    </rPh>
    <rPh sb="8" eb="9">
      <t>ジョウ</t>
    </rPh>
    <rPh sb="10" eb="11">
      <t>ヌノ</t>
    </rPh>
    <rPh sb="11" eb="12">
      <t>タン</t>
    </rPh>
    <rPh sb="12" eb="13">
      <t>ブ</t>
    </rPh>
    <rPh sb="13" eb="14">
      <t>コン</t>
    </rPh>
    <rPh sb="15" eb="16">
      <t>タン</t>
    </rPh>
    <rPh sb="16" eb="17">
      <t>ブ</t>
    </rPh>
    <rPh sb="17" eb="19">
      <t>フキン</t>
    </rPh>
    <rPh sb="20" eb="22">
      <t>ヌノメ</t>
    </rPh>
    <rPh sb="22" eb="23">
      <t>オオ</t>
    </rPh>
    <rPh sb="25" eb="26">
      <t>クズ</t>
    </rPh>
    <phoneticPr fontId="2"/>
  </si>
  <si>
    <t>玉縁部横方向のナデ。丸瓦部縦方向のケズリ状のヘラナデののち、横方向のナデ。</t>
    <rPh sb="0" eb="1">
      <t>タマ</t>
    </rPh>
    <rPh sb="1" eb="2">
      <t>フチ</t>
    </rPh>
    <rPh sb="2" eb="3">
      <t>ブ</t>
    </rPh>
    <rPh sb="10" eb="11">
      <t>マル</t>
    </rPh>
    <rPh sb="11" eb="12">
      <t>カワラ</t>
    </rPh>
    <rPh sb="12" eb="13">
      <t>ブ</t>
    </rPh>
    <rPh sb="20" eb="21">
      <t>ジョウ</t>
    </rPh>
    <phoneticPr fontId="2"/>
  </si>
  <si>
    <t>白色・黒褐色細粒をやや多く含む</t>
    <rPh sb="0" eb="2">
      <t>ハクショク</t>
    </rPh>
    <rPh sb="3" eb="4">
      <t>クロ</t>
    </rPh>
    <rPh sb="4" eb="6">
      <t>カッショク</t>
    </rPh>
    <rPh sb="6" eb="8">
      <t>サイリュウ</t>
    </rPh>
    <rPh sb="11" eb="12">
      <t>オオ</t>
    </rPh>
    <rPh sb="13" eb="14">
      <t>フク</t>
    </rPh>
    <phoneticPr fontId="2"/>
  </si>
  <si>
    <t>HO-79</t>
    <phoneticPr fontId="2"/>
  </si>
  <si>
    <t>001-853-9026</t>
    <phoneticPr fontId="2"/>
  </si>
  <si>
    <t>糸切痕。横太沈線は布合わせ痕か。狭端側に横糸の崩れ。</t>
    <rPh sb="0" eb="3">
      <t>イトキリコン</t>
    </rPh>
    <rPh sb="5" eb="6">
      <t>フト</t>
    </rPh>
    <rPh sb="6" eb="8">
      <t>チンセン</t>
    </rPh>
    <rPh sb="9" eb="10">
      <t>ヌノ</t>
    </rPh>
    <rPh sb="10" eb="11">
      <t>ア</t>
    </rPh>
    <rPh sb="13" eb="14">
      <t>コン</t>
    </rPh>
    <rPh sb="16" eb="17">
      <t>キョウ</t>
    </rPh>
    <rPh sb="17" eb="18">
      <t>タン</t>
    </rPh>
    <rPh sb="18" eb="19">
      <t>ガワ</t>
    </rPh>
    <rPh sb="20" eb="22">
      <t>ヨコイト</t>
    </rPh>
    <rPh sb="23" eb="24">
      <t>クズ</t>
    </rPh>
    <phoneticPr fontId="2"/>
  </si>
  <si>
    <t>両側面複数回の雑な切痕。</t>
    <rPh sb="0" eb="3">
      <t>リョウソクメン</t>
    </rPh>
    <rPh sb="3" eb="6">
      <t>フクスウカイ</t>
    </rPh>
    <rPh sb="7" eb="8">
      <t>ザツ</t>
    </rPh>
    <rPh sb="9" eb="10">
      <t>セツ</t>
    </rPh>
    <rPh sb="10" eb="11">
      <t>コン</t>
    </rPh>
    <phoneticPr fontId="2"/>
  </si>
  <si>
    <t>白色・黒褐色・暗赤褐色細粒を多量に含む</t>
    <rPh sb="0" eb="2">
      <t>ハクショク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1" eb="13">
      <t>サイリュウ</t>
    </rPh>
    <rPh sb="14" eb="16">
      <t>タリョウ</t>
    </rPh>
    <rPh sb="17" eb="18">
      <t>フク</t>
    </rPh>
    <phoneticPr fontId="2"/>
  </si>
  <si>
    <t>001-853-9028</t>
    <phoneticPr fontId="2"/>
  </si>
  <si>
    <t>糸切痕。重複しない布端部縫目痕。</t>
    <rPh sb="0" eb="1">
      <t>イト</t>
    </rPh>
    <rPh sb="1" eb="2">
      <t>キリ</t>
    </rPh>
    <rPh sb="2" eb="3">
      <t>コン</t>
    </rPh>
    <rPh sb="4" eb="6">
      <t>チョウフク</t>
    </rPh>
    <rPh sb="9" eb="10">
      <t>ヌノ</t>
    </rPh>
    <rPh sb="10" eb="11">
      <t>タン</t>
    </rPh>
    <rPh sb="11" eb="12">
      <t>ブ</t>
    </rPh>
    <rPh sb="12" eb="14">
      <t>ヌイメ</t>
    </rPh>
    <rPh sb="14" eb="15">
      <t>コン</t>
    </rPh>
    <phoneticPr fontId="2"/>
  </si>
  <si>
    <t>縦方向のヘラケズリののち、横方向のヘラナデ</t>
    <phoneticPr fontId="2"/>
  </si>
  <si>
    <t>きれいな切痕。</t>
    <rPh sb="4" eb="5">
      <t>セツ</t>
    </rPh>
    <rPh sb="5" eb="6">
      <t>コン</t>
    </rPh>
    <phoneticPr fontId="2"/>
  </si>
  <si>
    <t>白色・黒褐色細粒、暗赤褐色粒をわずかに含む</t>
    <rPh sb="0" eb="2">
      <t>ハクショク</t>
    </rPh>
    <rPh sb="3" eb="4">
      <t>クロ</t>
    </rPh>
    <rPh sb="4" eb="6">
      <t>カッショク</t>
    </rPh>
    <rPh sb="6" eb="8">
      <t>サイリュウ</t>
    </rPh>
    <rPh sb="9" eb="10">
      <t>アン</t>
    </rPh>
    <rPh sb="10" eb="13">
      <t>セキカッショク</t>
    </rPh>
    <phoneticPr fontId="2"/>
  </si>
  <si>
    <t>GO-47</t>
    <phoneticPr fontId="2"/>
  </si>
  <si>
    <t>001-860-9001・9007</t>
    <phoneticPr fontId="2"/>
  </si>
  <si>
    <t>糸切痕。狭端側崩れた布痕。</t>
    <rPh sb="0" eb="1">
      <t>イト</t>
    </rPh>
    <rPh sb="1" eb="2">
      <t>キリ</t>
    </rPh>
    <rPh sb="2" eb="3">
      <t>コン</t>
    </rPh>
    <rPh sb="4" eb="5">
      <t>キョウ</t>
    </rPh>
    <rPh sb="5" eb="6">
      <t>タン</t>
    </rPh>
    <rPh sb="6" eb="7">
      <t>ガワ</t>
    </rPh>
    <rPh sb="7" eb="8">
      <t>クズ</t>
    </rPh>
    <rPh sb="10" eb="11">
      <t>ヌノ</t>
    </rPh>
    <rPh sb="11" eb="12">
      <t>コン</t>
    </rPh>
    <phoneticPr fontId="2"/>
  </si>
  <si>
    <t>右側面広端側の一部に半截破面を残す。</t>
    <rPh sb="0" eb="1">
      <t>ミギ</t>
    </rPh>
    <rPh sb="1" eb="3">
      <t>ソクメン</t>
    </rPh>
    <rPh sb="3" eb="4">
      <t>コウ</t>
    </rPh>
    <rPh sb="4" eb="5">
      <t>タン</t>
    </rPh>
    <rPh sb="5" eb="6">
      <t>ガワ</t>
    </rPh>
    <rPh sb="7" eb="9">
      <t>イチブ</t>
    </rPh>
    <rPh sb="15" eb="16">
      <t>ノコ</t>
    </rPh>
    <phoneticPr fontId="2"/>
  </si>
  <si>
    <t>黒褐色・暗赤褐色粒を少量含む</t>
    <rPh sb="0" eb="1">
      <t>クロ</t>
    </rPh>
    <rPh sb="1" eb="3">
      <t>カッショク</t>
    </rPh>
    <rPh sb="4" eb="5">
      <t>アン</t>
    </rPh>
    <rPh sb="5" eb="8">
      <t>セキカッショク</t>
    </rPh>
    <rPh sb="8" eb="9">
      <t>ツブ</t>
    </rPh>
    <rPh sb="10" eb="12">
      <t>ショウリョウ</t>
    </rPh>
    <rPh sb="12" eb="13">
      <t>フク</t>
    </rPh>
    <phoneticPr fontId="2"/>
  </si>
  <si>
    <t>やや荒い調整。</t>
    <rPh sb="2" eb="3">
      <t>アラ</t>
    </rPh>
    <rPh sb="4" eb="6">
      <t>チョウセイ</t>
    </rPh>
    <phoneticPr fontId="2"/>
  </si>
  <si>
    <t>FO-06</t>
    <phoneticPr fontId="2"/>
  </si>
  <si>
    <t>001-869-9001</t>
    <phoneticPr fontId="2"/>
  </si>
  <si>
    <t>糸切痕。ごく細かい布目痕。</t>
    <rPh sb="0" eb="1">
      <t>イト</t>
    </rPh>
    <rPh sb="1" eb="2">
      <t>キリ</t>
    </rPh>
    <rPh sb="2" eb="3">
      <t>コン</t>
    </rPh>
    <rPh sb="6" eb="7">
      <t>コマ</t>
    </rPh>
    <rPh sb="9" eb="11">
      <t>ヌノメ</t>
    </rPh>
    <rPh sb="11" eb="12">
      <t>コン</t>
    </rPh>
    <phoneticPr fontId="2"/>
  </si>
  <si>
    <t>横方向のヘラナデ。表面剥離。</t>
    <rPh sb="9" eb="11">
      <t>ヒョウメン</t>
    </rPh>
    <rPh sb="11" eb="13">
      <t>ハクリ</t>
    </rPh>
    <phoneticPr fontId="2"/>
  </si>
  <si>
    <t>白色・暗赤褐色粒をわずかに含む</t>
    <rPh sb="0" eb="2">
      <t>ハクショク</t>
    </rPh>
    <rPh sb="3" eb="4">
      <t>アン</t>
    </rPh>
    <rPh sb="4" eb="7">
      <t>セキカッショク</t>
    </rPh>
    <rPh sb="7" eb="8">
      <t>ツブ</t>
    </rPh>
    <rPh sb="13" eb="14">
      <t>フク</t>
    </rPh>
    <phoneticPr fontId="2"/>
  </si>
  <si>
    <t>FP-91</t>
    <phoneticPr fontId="2"/>
  </si>
  <si>
    <t>001-908-9007</t>
    <phoneticPr fontId="2"/>
  </si>
  <si>
    <t>糸切痕。縦方向の布合わせ痕。</t>
    <rPh sb="0" eb="1">
      <t>イト</t>
    </rPh>
    <rPh sb="1" eb="2">
      <t>キリ</t>
    </rPh>
    <rPh sb="2" eb="3">
      <t>コン</t>
    </rPh>
    <rPh sb="8" eb="9">
      <t>ヌノ</t>
    </rPh>
    <rPh sb="9" eb="10">
      <t>ア</t>
    </rPh>
    <rPh sb="12" eb="13">
      <t>コン</t>
    </rPh>
    <phoneticPr fontId="2"/>
  </si>
  <si>
    <t>横方向のヘラナデ。砂粒移動痕多い。</t>
    <rPh sb="9" eb="10">
      <t>スナ</t>
    </rPh>
    <rPh sb="10" eb="11">
      <t>ツブ</t>
    </rPh>
    <rPh sb="11" eb="13">
      <t>イドウ</t>
    </rPh>
    <rPh sb="13" eb="14">
      <t>コン</t>
    </rPh>
    <rPh sb="14" eb="15">
      <t>オオ</t>
    </rPh>
    <phoneticPr fontId="2"/>
  </si>
  <si>
    <t>両側面やや荒い切痕。</t>
    <rPh sb="0" eb="3">
      <t>リョウソクメン</t>
    </rPh>
    <rPh sb="5" eb="6">
      <t>アラ</t>
    </rPh>
    <rPh sb="7" eb="9">
      <t>セッコン</t>
    </rPh>
    <phoneticPr fontId="2"/>
  </si>
  <si>
    <t>褐色・乳白色・黒褐色・暗赤褐色粒を少量含む</t>
    <rPh sb="0" eb="2">
      <t>カッショク</t>
    </rPh>
    <rPh sb="3" eb="6">
      <t>ニュウハクショク</t>
    </rPh>
    <rPh sb="7" eb="8">
      <t>クロ</t>
    </rPh>
    <rPh sb="8" eb="10">
      <t>カッショク</t>
    </rPh>
    <rPh sb="11" eb="12">
      <t>アン</t>
    </rPh>
    <rPh sb="12" eb="15">
      <t>セキカッショク</t>
    </rPh>
    <rPh sb="15" eb="16">
      <t>ツブ</t>
    </rPh>
    <rPh sb="17" eb="19">
      <t>ショウリョウ</t>
    </rPh>
    <rPh sb="19" eb="20">
      <t>フク</t>
    </rPh>
    <phoneticPr fontId="2"/>
  </si>
  <si>
    <t>001-908-9021</t>
    <phoneticPr fontId="2"/>
  </si>
  <si>
    <t>糸切痕。大きく崩れた布目痕。部分的に横糸が溜まる。</t>
    <rPh sb="0" eb="3">
      <t>イトキリコン</t>
    </rPh>
    <rPh sb="4" eb="5">
      <t>オオ</t>
    </rPh>
    <rPh sb="7" eb="8">
      <t>クズ</t>
    </rPh>
    <rPh sb="10" eb="12">
      <t>ヌノメ</t>
    </rPh>
    <rPh sb="12" eb="13">
      <t>コン</t>
    </rPh>
    <rPh sb="14" eb="17">
      <t>ブブンテキ</t>
    </rPh>
    <rPh sb="18" eb="20">
      <t>ヨコイト</t>
    </rPh>
    <rPh sb="21" eb="22">
      <t>タ</t>
    </rPh>
    <phoneticPr fontId="2"/>
  </si>
  <si>
    <t>横方向のヘラナデ。剥離著しい。</t>
    <rPh sb="9" eb="11">
      <t>ハクリ</t>
    </rPh>
    <rPh sb="11" eb="12">
      <t>イチジル</t>
    </rPh>
    <phoneticPr fontId="2"/>
  </si>
  <si>
    <t>白色・黒褐色細粒、暗赤褐色粒をやや多く含み、小礫も少量混じる</t>
    <rPh sb="0" eb="2">
      <t>ハクショク</t>
    </rPh>
    <rPh sb="3" eb="4">
      <t>クロ</t>
    </rPh>
    <rPh sb="4" eb="6">
      <t>カッショク</t>
    </rPh>
    <rPh sb="6" eb="8">
      <t>サイリュウ</t>
    </rPh>
    <rPh sb="9" eb="10">
      <t>アン</t>
    </rPh>
    <rPh sb="10" eb="11">
      <t>アカ</t>
    </rPh>
    <rPh sb="11" eb="13">
      <t>カッショク</t>
    </rPh>
    <rPh sb="13" eb="14">
      <t>ツブ</t>
    </rPh>
    <rPh sb="17" eb="18">
      <t>オオ</t>
    </rPh>
    <rPh sb="19" eb="20">
      <t>フク</t>
    </rPh>
    <rPh sb="22" eb="23">
      <t>ショウ</t>
    </rPh>
    <rPh sb="23" eb="24">
      <t>レキ</t>
    </rPh>
    <rPh sb="25" eb="27">
      <t>ショウリョウ</t>
    </rPh>
    <rPh sb="27" eb="28">
      <t>マ</t>
    </rPh>
    <phoneticPr fontId="2"/>
  </si>
  <si>
    <t>2次的な被熱により劣化。</t>
    <rPh sb="1" eb="2">
      <t>ジ</t>
    </rPh>
    <rPh sb="2" eb="3">
      <t>テキ</t>
    </rPh>
    <rPh sb="4" eb="5">
      <t>コウム</t>
    </rPh>
    <rPh sb="5" eb="6">
      <t>ネツ</t>
    </rPh>
    <rPh sb="9" eb="11">
      <t>レッカ</t>
    </rPh>
    <phoneticPr fontId="2"/>
  </si>
  <si>
    <t>001-908-9008</t>
    <phoneticPr fontId="2"/>
  </si>
  <si>
    <t>ナデ。</t>
    <phoneticPr fontId="2"/>
  </si>
  <si>
    <t>白色細粒、暗赤褐色粒をやや多く含む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3" eb="14">
      <t>オオ</t>
    </rPh>
    <rPh sb="15" eb="16">
      <t>フク</t>
    </rPh>
    <phoneticPr fontId="2"/>
  </si>
  <si>
    <t>FQ-12</t>
    <phoneticPr fontId="2"/>
  </si>
  <si>
    <t>001-914-9021</t>
    <phoneticPr fontId="2"/>
  </si>
  <si>
    <t>糸切痕。粘土板接合痕。大きく崩れた布目痕。広端縁太沈線状の布端部痕。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オオ</t>
    </rPh>
    <rPh sb="14" eb="15">
      <t>クズ</t>
    </rPh>
    <rPh sb="17" eb="19">
      <t>ヌノメ</t>
    </rPh>
    <rPh sb="19" eb="20">
      <t>コン</t>
    </rPh>
    <rPh sb="21" eb="22">
      <t>コウ</t>
    </rPh>
    <rPh sb="22" eb="23">
      <t>タン</t>
    </rPh>
    <rPh sb="23" eb="24">
      <t>エン</t>
    </rPh>
    <rPh sb="24" eb="25">
      <t>フト</t>
    </rPh>
    <rPh sb="25" eb="27">
      <t>チンセン</t>
    </rPh>
    <rPh sb="27" eb="28">
      <t>ジョウ</t>
    </rPh>
    <rPh sb="29" eb="30">
      <t>ヌノ</t>
    </rPh>
    <rPh sb="30" eb="31">
      <t>タン</t>
    </rPh>
    <rPh sb="31" eb="32">
      <t>ブ</t>
    </rPh>
    <rPh sb="32" eb="33">
      <t>コン</t>
    </rPh>
    <phoneticPr fontId="2"/>
  </si>
  <si>
    <t>側面凹面側荒い切痕と大型砂粒の移動痕。凹面側に半截破面を残す。</t>
    <rPh sb="0" eb="2">
      <t>ソクメン</t>
    </rPh>
    <rPh sb="2" eb="4">
      <t>オウメン</t>
    </rPh>
    <rPh sb="4" eb="5">
      <t>ガワ</t>
    </rPh>
    <rPh sb="5" eb="6">
      <t>アラ</t>
    </rPh>
    <rPh sb="7" eb="8">
      <t>セツ</t>
    </rPh>
    <rPh sb="8" eb="9">
      <t>コン</t>
    </rPh>
    <rPh sb="10" eb="12">
      <t>オオガタ</t>
    </rPh>
    <rPh sb="12" eb="14">
      <t>スナツブ</t>
    </rPh>
    <rPh sb="15" eb="17">
      <t>イドウ</t>
    </rPh>
    <rPh sb="17" eb="18">
      <t>コン</t>
    </rPh>
    <rPh sb="19" eb="21">
      <t>オウメン</t>
    </rPh>
    <rPh sb="21" eb="22">
      <t>ガワ</t>
    </rPh>
    <rPh sb="25" eb="26">
      <t>ハ</t>
    </rPh>
    <rPh sb="26" eb="27">
      <t>メン</t>
    </rPh>
    <rPh sb="28" eb="29">
      <t>ノコ</t>
    </rPh>
    <phoneticPr fontId="2"/>
  </si>
  <si>
    <t>白色細粒をやや多く含み、小礫もわずかに混じる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3">
      <t>ショウ</t>
    </rPh>
    <rPh sb="13" eb="14">
      <t>レキ</t>
    </rPh>
    <rPh sb="19" eb="20">
      <t>マ</t>
    </rPh>
    <phoneticPr fontId="2"/>
  </si>
  <si>
    <t>側縁の欠けは円形で、人為的か。</t>
    <rPh sb="0" eb="1">
      <t>ソク</t>
    </rPh>
    <rPh sb="1" eb="2">
      <t>エン</t>
    </rPh>
    <rPh sb="3" eb="4">
      <t>カ</t>
    </rPh>
    <rPh sb="6" eb="8">
      <t>エンケイ</t>
    </rPh>
    <rPh sb="10" eb="13">
      <t>ジンイテキ</t>
    </rPh>
    <phoneticPr fontId="2"/>
  </si>
  <si>
    <t>HP-95</t>
    <phoneticPr fontId="2"/>
  </si>
  <si>
    <t>001-921-9027</t>
    <phoneticPr fontId="2"/>
  </si>
  <si>
    <t>右弧状の糸切痕。広端縁粘土毛羽立つ。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コウ</t>
    </rPh>
    <rPh sb="9" eb="10">
      <t>タン</t>
    </rPh>
    <rPh sb="10" eb="11">
      <t>エン</t>
    </rPh>
    <rPh sb="11" eb="13">
      <t>ネンド</t>
    </rPh>
    <rPh sb="13" eb="16">
      <t>ケバダ</t>
    </rPh>
    <phoneticPr fontId="2"/>
  </si>
  <si>
    <t>ヘラ痕跡を残す丁寧な横方向のナデ。</t>
    <rPh sb="2" eb="4">
      <t>コンセキ</t>
    </rPh>
    <rPh sb="5" eb="6">
      <t>ノコ</t>
    </rPh>
    <rPh sb="7" eb="9">
      <t>テイネイ</t>
    </rPh>
    <phoneticPr fontId="2"/>
  </si>
  <si>
    <t>角にもケズリ痕。</t>
    <rPh sb="0" eb="1">
      <t>カド</t>
    </rPh>
    <rPh sb="6" eb="7">
      <t>コン</t>
    </rPh>
    <phoneticPr fontId="2"/>
  </si>
  <si>
    <t>白色細粒、黒褐色粒、ごく粗い暗赤褐色粒を多く含む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2" eb="13">
      <t>アラ</t>
    </rPh>
    <rPh sb="14" eb="18">
      <t>アンセキカッショク</t>
    </rPh>
    <rPh sb="18" eb="19">
      <t>ツブ</t>
    </rPh>
    <rPh sb="20" eb="21">
      <t>オオ</t>
    </rPh>
    <rPh sb="22" eb="23">
      <t>フク</t>
    </rPh>
    <phoneticPr fontId="2"/>
  </si>
  <si>
    <t>凹面広端側の横方向の沈線は布縫い合わせ痕か。</t>
    <rPh sb="0" eb="2">
      <t>オウメン</t>
    </rPh>
    <rPh sb="2" eb="3">
      <t>コウ</t>
    </rPh>
    <rPh sb="3" eb="4">
      <t>タン</t>
    </rPh>
    <rPh sb="4" eb="5">
      <t>ガワ</t>
    </rPh>
    <rPh sb="6" eb="7">
      <t>ヨコ</t>
    </rPh>
    <rPh sb="7" eb="9">
      <t>ホウコウ</t>
    </rPh>
    <rPh sb="10" eb="12">
      <t>チンセン</t>
    </rPh>
    <rPh sb="13" eb="14">
      <t>ヌノ</t>
    </rPh>
    <rPh sb="14" eb="15">
      <t>ヌ</t>
    </rPh>
    <rPh sb="16" eb="17">
      <t>ア</t>
    </rPh>
    <rPh sb="19" eb="20">
      <t>コン</t>
    </rPh>
    <phoneticPr fontId="2"/>
  </si>
  <si>
    <t>001-921-9028・9029</t>
    <phoneticPr fontId="2"/>
  </si>
  <si>
    <t>糸切痕。広端縁横波状沈線の布縫い合わせ痕。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8" eb="10">
      <t>ハジョウ</t>
    </rPh>
    <rPh sb="10" eb="12">
      <t>チンセン</t>
    </rPh>
    <rPh sb="13" eb="14">
      <t>ヌノ</t>
    </rPh>
    <rPh sb="14" eb="15">
      <t>ヌ</t>
    </rPh>
    <rPh sb="16" eb="17">
      <t>ア</t>
    </rPh>
    <rPh sb="19" eb="20">
      <t>コン</t>
    </rPh>
    <phoneticPr fontId="2"/>
  </si>
  <si>
    <t>広端面のケズリは一部のみ。</t>
    <rPh sb="0" eb="1">
      <t>コウ</t>
    </rPh>
    <rPh sb="1" eb="2">
      <t>タン</t>
    </rPh>
    <rPh sb="2" eb="3">
      <t>メン</t>
    </rPh>
    <rPh sb="8" eb="10">
      <t>イチブ</t>
    </rPh>
    <phoneticPr fontId="2"/>
  </si>
  <si>
    <t>白色細粒、黒褐色・暗赤褐色・乳白色粒を多く含み、ごく粗い暗赤褐色粒も少量混じる</t>
    <rPh sb="0" eb="2">
      <t>ハクショク</t>
    </rPh>
    <rPh sb="2" eb="4">
      <t>サイリュウ</t>
    </rPh>
    <rPh sb="5" eb="6">
      <t>クロ</t>
    </rPh>
    <rPh sb="6" eb="8">
      <t>カッショク</t>
    </rPh>
    <rPh sb="9" eb="13">
      <t>アンセキカッショク</t>
    </rPh>
    <rPh sb="14" eb="17">
      <t>ニュウハクショク</t>
    </rPh>
    <rPh sb="17" eb="18">
      <t>ツブ</t>
    </rPh>
    <rPh sb="19" eb="20">
      <t>オオ</t>
    </rPh>
    <rPh sb="21" eb="22">
      <t>フク</t>
    </rPh>
    <rPh sb="26" eb="27">
      <t>アラ</t>
    </rPh>
    <rPh sb="28" eb="32">
      <t>アンセキカッショク</t>
    </rPh>
    <rPh sb="32" eb="33">
      <t>ツブ</t>
    </rPh>
    <rPh sb="34" eb="36">
      <t>ショウリョウ</t>
    </rPh>
    <rPh sb="36" eb="37">
      <t>マ</t>
    </rPh>
    <phoneticPr fontId="2"/>
  </si>
  <si>
    <t>HQ-71</t>
    <phoneticPr fontId="2"/>
  </si>
  <si>
    <t>001-936-9007</t>
    <phoneticPr fontId="2"/>
  </si>
  <si>
    <t>ナデ。表面剥離著しい。</t>
    <rPh sb="3" eb="5">
      <t>ヒョウメン</t>
    </rPh>
    <rPh sb="5" eb="7">
      <t>ハクリ</t>
    </rPh>
    <rPh sb="7" eb="8">
      <t>イチジル</t>
    </rPh>
    <phoneticPr fontId="2"/>
  </si>
  <si>
    <t>白色細粒をやや多く含み、黒褐色・暗赤褐色粒も少量混じる</t>
    <rPh sb="0" eb="2">
      <t>ハクショク</t>
    </rPh>
    <rPh sb="2" eb="4">
      <t>サイリュウ</t>
    </rPh>
    <rPh sb="7" eb="8">
      <t>オオ</t>
    </rPh>
    <rPh sb="9" eb="10">
      <t>フク</t>
    </rPh>
    <rPh sb="12" eb="13">
      <t>クロ</t>
    </rPh>
    <rPh sb="13" eb="15">
      <t>カッショク</t>
    </rPh>
    <rPh sb="16" eb="17">
      <t>アン</t>
    </rPh>
    <rPh sb="17" eb="20">
      <t>セキカッショク</t>
    </rPh>
    <rPh sb="20" eb="21">
      <t>ツブ</t>
    </rPh>
    <rPh sb="22" eb="24">
      <t>ショウリョウ</t>
    </rPh>
    <rPh sb="24" eb="25">
      <t>マ</t>
    </rPh>
    <phoneticPr fontId="2"/>
  </si>
  <si>
    <t>FQ-39</t>
    <phoneticPr fontId="2"/>
  </si>
  <si>
    <t>KA-H76-煙道</t>
    <rPh sb="7" eb="9">
      <t>エンドウ</t>
    </rPh>
    <phoneticPr fontId="2"/>
  </si>
  <si>
    <t>糸切痕。粘土板接合痕。大きく崩れた布目痕。横方向の布合わせ痕。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オオ</t>
    </rPh>
    <rPh sb="14" eb="15">
      <t>クズ</t>
    </rPh>
    <rPh sb="17" eb="19">
      <t>ヌノメ</t>
    </rPh>
    <rPh sb="19" eb="20">
      <t>コン</t>
    </rPh>
    <rPh sb="25" eb="26">
      <t>ヌノ</t>
    </rPh>
    <rPh sb="26" eb="27">
      <t>ア</t>
    </rPh>
    <rPh sb="29" eb="30">
      <t>コン</t>
    </rPh>
    <phoneticPr fontId="2"/>
  </si>
  <si>
    <t>両側面凹面側のケズリは弱い。</t>
    <rPh sb="0" eb="3">
      <t>リョウソクメン</t>
    </rPh>
    <rPh sb="3" eb="5">
      <t>オウメン</t>
    </rPh>
    <rPh sb="5" eb="6">
      <t>ガワ</t>
    </rPh>
    <rPh sb="11" eb="12">
      <t>ヨワ</t>
    </rPh>
    <phoneticPr fontId="2"/>
  </si>
  <si>
    <t>白色細粒、粗い黒褐色・褐色・乳白色粒を多量に含み、小礫も少量混じる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1" eb="13">
      <t>カッショク</t>
    </rPh>
    <rPh sb="14" eb="17">
      <t>ニュウハクショク</t>
    </rPh>
    <rPh sb="17" eb="18">
      <t>ツブ</t>
    </rPh>
    <rPh sb="19" eb="21">
      <t>タリョウ</t>
    </rPh>
    <rPh sb="22" eb="23">
      <t>フク</t>
    </rPh>
    <rPh sb="25" eb="26">
      <t>ショウ</t>
    </rPh>
    <rPh sb="26" eb="27">
      <t>レキ</t>
    </rPh>
    <rPh sb="28" eb="30">
      <t>ショウリョウ</t>
    </rPh>
    <rPh sb="30" eb="31">
      <t>マ</t>
    </rPh>
    <phoneticPr fontId="2"/>
  </si>
  <si>
    <t>FQ-59</t>
    <phoneticPr fontId="2"/>
  </si>
  <si>
    <t>KA-H77</t>
    <phoneticPr fontId="2"/>
  </si>
  <si>
    <t>粘土板接合痕。横糸が大きく崩れた布目痕。</t>
    <rPh sb="0" eb="2">
      <t>ネンド</t>
    </rPh>
    <rPh sb="2" eb="3">
      <t>イタ</t>
    </rPh>
    <rPh sb="3" eb="5">
      <t>セツゴウ</t>
    </rPh>
    <rPh sb="5" eb="6">
      <t>コン</t>
    </rPh>
    <rPh sb="7" eb="9">
      <t>ヨコイト</t>
    </rPh>
    <rPh sb="10" eb="11">
      <t>オオ</t>
    </rPh>
    <rPh sb="13" eb="14">
      <t>クズ</t>
    </rPh>
    <rPh sb="16" eb="18">
      <t>ヌノメ</t>
    </rPh>
    <rPh sb="18" eb="19">
      <t>コン</t>
    </rPh>
    <phoneticPr fontId="2"/>
  </si>
  <si>
    <t>丁寧な横方向のナデ。部分的に砂粒の移動痕。</t>
    <rPh sb="0" eb="2">
      <t>テイネイ</t>
    </rPh>
    <rPh sb="10" eb="13">
      <t>ブブンテキ</t>
    </rPh>
    <rPh sb="14" eb="16">
      <t>スナツブ</t>
    </rPh>
    <rPh sb="17" eb="19">
      <t>イドウ</t>
    </rPh>
    <rPh sb="19" eb="20">
      <t>コン</t>
    </rPh>
    <phoneticPr fontId="2"/>
  </si>
  <si>
    <t>両側面狭端側に半截破面を残す。</t>
    <rPh sb="0" eb="3">
      <t>リョウソクメン</t>
    </rPh>
    <rPh sb="3" eb="4">
      <t>セマ</t>
    </rPh>
    <rPh sb="4" eb="5">
      <t>タン</t>
    </rPh>
    <rPh sb="5" eb="6">
      <t>カワ</t>
    </rPh>
    <rPh sb="12" eb="13">
      <t>ノコ</t>
    </rPh>
    <phoneticPr fontId="2"/>
  </si>
  <si>
    <t>HQ-11</t>
    <phoneticPr fontId="2"/>
  </si>
  <si>
    <t>1074b</t>
    <phoneticPr fontId="2"/>
  </si>
  <si>
    <t>001-0021-9024・1121-9024</t>
    <phoneticPr fontId="2"/>
  </si>
  <si>
    <t>糸切痕。粘土板接合痕。狭端側横糸が太沈線状に溜まる。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キョウ</t>
    </rPh>
    <rPh sb="12" eb="13">
      <t>タン</t>
    </rPh>
    <rPh sb="13" eb="14">
      <t>ガワ</t>
    </rPh>
    <rPh sb="14" eb="16">
      <t>ヨコイト</t>
    </rPh>
    <rPh sb="17" eb="18">
      <t>フト</t>
    </rPh>
    <rPh sb="18" eb="20">
      <t>チンセン</t>
    </rPh>
    <rPh sb="20" eb="21">
      <t>ジョウ</t>
    </rPh>
    <rPh sb="22" eb="23">
      <t>タ</t>
    </rPh>
    <phoneticPr fontId="2"/>
  </si>
  <si>
    <t>縦方向のヘラケズリののち、横方向の丁寧なナデ</t>
    <rPh sb="17" eb="19">
      <t>テイネイ</t>
    </rPh>
    <phoneticPr fontId="2"/>
  </si>
  <si>
    <t>黒褐色・暗赤褐色粒をやや多く含み、乳白色粒も少量混じる</t>
    <rPh sb="0" eb="1">
      <t>クロ</t>
    </rPh>
    <rPh sb="1" eb="3">
      <t>カッショク</t>
    </rPh>
    <rPh sb="4" eb="5">
      <t>アン</t>
    </rPh>
    <rPh sb="5" eb="8">
      <t>セキカッショク</t>
    </rPh>
    <rPh sb="8" eb="9">
      <t>ツブ</t>
    </rPh>
    <rPh sb="12" eb="13">
      <t>オオ</t>
    </rPh>
    <rPh sb="14" eb="15">
      <t>フク</t>
    </rPh>
    <rPh sb="17" eb="20">
      <t>ニュウハクショク</t>
    </rPh>
    <rPh sb="20" eb="21">
      <t>ツブ</t>
    </rPh>
    <rPh sb="22" eb="24">
      <t>ショウリョウ</t>
    </rPh>
    <rPh sb="24" eb="25">
      <t>マ</t>
    </rPh>
    <phoneticPr fontId="2"/>
  </si>
  <si>
    <t>HQ-11</t>
    <phoneticPr fontId="2"/>
  </si>
  <si>
    <t>1074b</t>
    <phoneticPr fontId="2"/>
  </si>
  <si>
    <t>001-1074-9010・9011・9015・9016</t>
    <phoneticPr fontId="2"/>
  </si>
  <si>
    <t>左側縁付近粘土板接合痕か。広端縁横方向の布縫い合わせ痕。狭端側横糸の大きな崩れ。</t>
    <rPh sb="0" eb="1">
      <t>ヒダリ</t>
    </rPh>
    <rPh sb="1" eb="2">
      <t>ソク</t>
    </rPh>
    <rPh sb="2" eb="3">
      <t>エン</t>
    </rPh>
    <rPh sb="3" eb="5">
      <t>フキン</t>
    </rPh>
    <rPh sb="5" eb="7">
      <t>ネンド</t>
    </rPh>
    <rPh sb="7" eb="8">
      <t>イタ</t>
    </rPh>
    <rPh sb="8" eb="10">
      <t>セツゴウ</t>
    </rPh>
    <rPh sb="10" eb="11">
      <t>コン</t>
    </rPh>
    <rPh sb="13" eb="14">
      <t>コウ</t>
    </rPh>
    <rPh sb="14" eb="15">
      <t>タン</t>
    </rPh>
    <rPh sb="15" eb="16">
      <t>エン</t>
    </rPh>
    <rPh sb="20" eb="21">
      <t>ヌノ</t>
    </rPh>
    <rPh sb="21" eb="22">
      <t>ヌ</t>
    </rPh>
    <rPh sb="23" eb="24">
      <t>ア</t>
    </rPh>
    <rPh sb="26" eb="27">
      <t>コン</t>
    </rPh>
    <rPh sb="28" eb="29">
      <t>キョウ</t>
    </rPh>
    <rPh sb="29" eb="30">
      <t>タン</t>
    </rPh>
    <rPh sb="30" eb="31">
      <t>ガワ</t>
    </rPh>
    <rPh sb="31" eb="33">
      <t>ヨコイト</t>
    </rPh>
    <rPh sb="34" eb="35">
      <t>オオ</t>
    </rPh>
    <rPh sb="37" eb="38">
      <t>クズ</t>
    </rPh>
    <phoneticPr fontId="2"/>
  </si>
  <si>
    <t>広端面のケズリは弱い。</t>
    <rPh sb="0" eb="1">
      <t>コウ</t>
    </rPh>
    <rPh sb="1" eb="2">
      <t>タン</t>
    </rPh>
    <rPh sb="2" eb="3">
      <t>メン</t>
    </rPh>
    <rPh sb="8" eb="9">
      <t>ヨワ</t>
    </rPh>
    <phoneticPr fontId="2"/>
  </si>
  <si>
    <t>黒褐色・暗赤褐色・半濁透明粒を多く含む</t>
    <rPh sb="0" eb="1">
      <t>クロ</t>
    </rPh>
    <rPh sb="1" eb="3">
      <t>カッショク</t>
    </rPh>
    <rPh sb="4" eb="5">
      <t>アン</t>
    </rPh>
    <rPh sb="5" eb="8">
      <t>セキカッショク</t>
    </rPh>
    <rPh sb="9" eb="11">
      <t>ハンダク</t>
    </rPh>
    <rPh sb="11" eb="13">
      <t>トウメイ</t>
    </rPh>
    <rPh sb="13" eb="14">
      <t>ツブ</t>
    </rPh>
    <rPh sb="15" eb="16">
      <t>オオ</t>
    </rPh>
    <rPh sb="17" eb="18">
      <t>フク</t>
    </rPh>
    <phoneticPr fontId="2"/>
  </si>
  <si>
    <t>1074b</t>
  </si>
  <si>
    <t>001-1074-9001</t>
    <phoneticPr fontId="2"/>
  </si>
  <si>
    <t>丸瓦部縦方向のケズリ状のヘラナデののち、横方向の丁寧なナデ。玉縁部横方向のナデ。</t>
    <rPh sb="0" eb="1">
      <t>マル</t>
    </rPh>
    <rPh sb="1" eb="2">
      <t>カワラ</t>
    </rPh>
    <rPh sb="2" eb="3">
      <t>ブ</t>
    </rPh>
    <rPh sb="10" eb="11">
      <t>ジョウ</t>
    </rPh>
    <rPh sb="24" eb="26">
      <t>テイネイ</t>
    </rPh>
    <rPh sb="30" eb="31">
      <t>タマ</t>
    </rPh>
    <rPh sb="31" eb="32">
      <t>フチ</t>
    </rPh>
    <rPh sb="32" eb="33">
      <t>ブ</t>
    </rPh>
    <phoneticPr fontId="2"/>
  </si>
  <si>
    <t>左側面2度の切痕。</t>
    <rPh sb="3" eb="5">
      <t>ニド</t>
    </rPh>
    <rPh sb="6" eb="8">
      <t>セッコン</t>
    </rPh>
    <phoneticPr fontId="2"/>
  </si>
  <si>
    <t>1120-9021</t>
    <phoneticPr fontId="2"/>
  </si>
  <si>
    <t>糸切痕。粘土板接合痕。狭端縁粗いケズリ状のナデ。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キョウ</t>
    </rPh>
    <rPh sb="12" eb="13">
      <t>タン</t>
    </rPh>
    <rPh sb="13" eb="14">
      <t>エン</t>
    </rPh>
    <rPh sb="14" eb="15">
      <t>アラ</t>
    </rPh>
    <rPh sb="19" eb="20">
      <t>ジョウ</t>
    </rPh>
    <phoneticPr fontId="2"/>
  </si>
  <si>
    <t>左側面凹面側の一部に半截破面を残す。</t>
    <rPh sb="0" eb="1">
      <t>ヒダリ</t>
    </rPh>
    <rPh sb="1" eb="3">
      <t>ソクメン</t>
    </rPh>
    <rPh sb="3" eb="5">
      <t>オウメン</t>
    </rPh>
    <rPh sb="5" eb="6">
      <t>ガワ</t>
    </rPh>
    <rPh sb="7" eb="9">
      <t>イチブ</t>
    </rPh>
    <rPh sb="15" eb="16">
      <t>ノコ</t>
    </rPh>
    <phoneticPr fontId="2"/>
  </si>
  <si>
    <t>赤褐色</t>
    <rPh sb="0" eb="1">
      <t>アカ</t>
    </rPh>
    <rPh sb="1" eb="3">
      <t>カッショク</t>
    </rPh>
    <phoneticPr fontId="2"/>
  </si>
  <si>
    <t>白色細粒、黒褐色・赤褐色粒を少量含む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0">
      <t>アカ</t>
    </rPh>
    <rPh sb="10" eb="12">
      <t>カッショク</t>
    </rPh>
    <rPh sb="12" eb="13">
      <t>ツブ</t>
    </rPh>
    <rPh sb="14" eb="16">
      <t>ショウリョウ</t>
    </rPh>
    <rPh sb="16" eb="17">
      <t>フク</t>
    </rPh>
    <phoneticPr fontId="2"/>
  </si>
  <si>
    <t>FN-58</t>
    <phoneticPr fontId="2"/>
  </si>
  <si>
    <t>土坑</t>
    <rPh sb="0" eb="1">
      <t>ツチ</t>
    </rPh>
    <rPh sb="1" eb="2">
      <t>コウ</t>
    </rPh>
    <phoneticPr fontId="2"/>
  </si>
  <si>
    <t>001-814-9010</t>
    <phoneticPr fontId="2"/>
  </si>
  <si>
    <t>わずかに糸切痕。粘土板接合痕。ごく細かい布目痕。</t>
    <rPh sb="4" eb="5">
      <t>イト</t>
    </rPh>
    <rPh sb="5" eb="6">
      <t>キリ</t>
    </rPh>
    <rPh sb="6" eb="7">
      <t>コン</t>
    </rPh>
    <rPh sb="8" eb="10">
      <t>ネンド</t>
    </rPh>
    <rPh sb="10" eb="11">
      <t>イタ</t>
    </rPh>
    <rPh sb="11" eb="13">
      <t>セツゴウ</t>
    </rPh>
    <rPh sb="13" eb="14">
      <t>コン</t>
    </rPh>
    <rPh sb="17" eb="18">
      <t>コマ</t>
    </rPh>
    <rPh sb="20" eb="22">
      <t>ヌノメ</t>
    </rPh>
    <rPh sb="22" eb="23">
      <t>コン</t>
    </rPh>
    <phoneticPr fontId="2"/>
  </si>
  <si>
    <t>横方向のヘラナデ。</t>
    <phoneticPr fontId="2"/>
  </si>
  <si>
    <t>側面荒れ、調整不明瞭。</t>
    <rPh sb="0" eb="2">
      <t>ソクメン</t>
    </rPh>
    <rPh sb="2" eb="3">
      <t>ア</t>
    </rPh>
    <rPh sb="5" eb="7">
      <t>チョウセイ</t>
    </rPh>
    <rPh sb="7" eb="10">
      <t>フメイリョウ</t>
    </rPh>
    <phoneticPr fontId="2"/>
  </si>
  <si>
    <t>暗赤褐色粒をやや多く含み、白色・黒褐色細粒も少量混じる</t>
    <rPh sb="0" eb="1">
      <t>アン</t>
    </rPh>
    <rPh sb="1" eb="4">
      <t>セキカッショク</t>
    </rPh>
    <rPh sb="4" eb="5">
      <t>ツブ</t>
    </rPh>
    <rPh sb="8" eb="9">
      <t>オオ</t>
    </rPh>
    <rPh sb="10" eb="11">
      <t>フク</t>
    </rPh>
    <rPh sb="13" eb="15">
      <t>ハクショク</t>
    </rPh>
    <rPh sb="16" eb="17">
      <t>クロ</t>
    </rPh>
    <rPh sb="17" eb="19">
      <t>カッショク</t>
    </rPh>
    <rPh sb="19" eb="21">
      <t>サイリュウ</t>
    </rPh>
    <rPh sb="22" eb="24">
      <t>ショウリョウ</t>
    </rPh>
    <rPh sb="24" eb="25">
      <t>マ</t>
    </rPh>
    <phoneticPr fontId="2"/>
  </si>
  <si>
    <t>EQ-24</t>
    <phoneticPr fontId="2"/>
  </si>
  <si>
    <t>土坑</t>
    <rPh sb="0" eb="1">
      <t>ド</t>
    </rPh>
    <rPh sb="1" eb="2">
      <t>コウ</t>
    </rPh>
    <phoneticPr fontId="2"/>
  </si>
  <si>
    <t>001-966-9001</t>
    <phoneticPr fontId="2"/>
  </si>
  <si>
    <t>細かい原体の縦方向の縄叩き（3条2節/cm）。</t>
    <rPh sb="0" eb="1">
      <t>コマ</t>
    </rPh>
    <rPh sb="3" eb="4">
      <t>ハラ</t>
    </rPh>
    <rPh sb="4" eb="5">
      <t>タイ</t>
    </rPh>
    <rPh sb="10" eb="11">
      <t>ナワ</t>
    </rPh>
    <rPh sb="11" eb="12">
      <t>タタ</t>
    </rPh>
    <rPh sb="15" eb="16">
      <t>ジョウ</t>
    </rPh>
    <rPh sb="17" eb="18">
      <t>セツ</t>
    </rPh>
    <phoneticPr fontId="2"/>
  </si>
  <si>
    <t>うろこ状に毛羽立った切痕。</t>
    <rPh sb="3" eb="4">
      <t>ジョウ</t>
    </rPh>
    <rPh sb="5" eb="8">
      <t>ケバダ</t>
    </rPh>
    <rPh sb="10" eb="11">
      <t>セツ</t>
    </rPh>
    <rPh sb="11" eb="12">
      <t>コン</t>
    </rPh>
    <phoneticPr fontId="2"/>
  </si>
  <si>
    <t>白色・暗赤褐色・黒褐色細粒をわずかに含む</t>
    <rPh sb="0" eb="2">
      <t>ハクショク</t>
    </rPh>
    <rPh sb="3" eb="4">
      <t>アン</t>
    </rPh>
    <rPh sb="4" eb="5">
      <t>アカ</t>
    </rPh>
    <rPh sb="5" eb="7">
      <t>カッショク</t>
    </rPh>
    <rPh sb="8" eb="9">
      <t>クロ</t>
    </rPh>
    <rPh sb="9" eb="11">
      <t>カッショク</t>
    </rPh>
    <rPh sb="11" eb="13">
      <t>サイリュウ</t>
    </rPh>
    <rPh sb="18" eb="19">
      <t>フク</t>
    </rPh>
    <phoneticPr fontId="2"/>
  </si>
  <si>
    <t>南田4号窯。</t>
    <rPh sb="0" eb="2">
      <t>ミナミダ</t>
    </rPh>
    <rPh sb="3" eb="4">
      <t>ゴウ</t>
    </rPh>
    <rPh sb="4" eb="5">
      <t>カマ</t>
    </rPh>
    <phoneticPr fontId="2"/>
  </si>
  <si>
    <t>東辺部</t>
    <rPh sb="0" eb="1">
      <t>ヒガシ</t>
    </rPh>
    <rPh sb="1" eb="2">
      <t>ヘン</t>
    </rPh>
    <rPh sb="2" eb="3">
      <t>ブ</t>
    </rPh>
    <phoneticPr fontId="2"/>
  </si>
  <si>
    <t>OP-01</t>
    <phoneticPr fontId="2"/>
  </si>
  <si>
    <t>001-1639-9001</t>
    <phoneticPr fontId="2"/>
  </si>
  <si>
    <t>縦方向のナデののち、線刻文字。</t>
    <rPh sb="0" eb="1">
      <t>タテ</t>
    </rPh>
    <rPh sb="1" eb="3">
      <t>ホウコウ</t>
    </rPh>
    <rPh sb="10" eb="12">
      <t>センコク</t>
    </rPh>
    <rPh sb="12" eb="14">
      <t>モジ</t>
    </rPh>
    <phoneticPr fontId="2"/>
  </si>
  <si>
    <t>左側面凸面側に半截破面を残す。</t>
    <rPh sb="0" eb="1">
      <t>ヒダリ</t>
    </rPh>
    <rPh sb="1" eb="3">
      <t>ソクメン</t>
    </rPh>
    <rPh sb="3" eb="5">
      <t>トツメン</t>
    </rPh>
    <rPh sb="5" eb="6">
      <t>ガワ</t>
    </rPh>
    <rPh sb="7" eb="9">
      <t>ハンセツ</t>
    </rPh>
    <rPh sb="9" eb="11">
      <t>ハメン</t>
    </rPh>
    <rPh sb="12" eb="13">
      <t>ノコ</t>
    </rPh>
    <phoneticPr fontId="2"/>
  </si>
  <si>
    <t>白色細粒、黒褐色粒、粗い暗赤褐色粒を少量含む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0" eb="11">
      <t>アラ</t>
    </rPh>
    <rPh sb="12" eb="13">
      <t>アン</t>
    </rPh>
    <rPh sb="13" eb="16">
      <t>セキカッショク</t>
    </rPh>
    <rPh sb="16" eb="17">
      <t>ツブ</t>
    </rPh>
    <rPh sb="18" eb="20">
      <t>ショウリョウ</t>
    </rPh>
    <rPh sb="20" eb="21">
      <t>フク</t>
    </rPh>
    <phoneticPr fontId="2"/>
  </si>
  <si>
    <t>やや崩れた布目痕。わずかに粘土板接合痕。</t>
    <rPh sb="2" eb="3">
      <t>クズ</t>
    </rPh>
    <rPh sb="5" eb="7">
      <t>ヌノメ</t>
    </rPh>
    <rPh sb="7" eb="8">
      <t>コン</t>
    </rPh>
    <rPh sb="13" eb="15">
      <t>ネンド</t>
    </rPh>
    <rPh sb="15" eb="16">
      <t>イタ</t>
    </rPh>
    <rPh sb="16" eb="18">
      <t>セツゴウ</t>
    </rPh>
    <rPh sb="18" eb="19">
      <t>コン</t>
    </rPh>
    <phoneticPr fontId="2"/>
  </si>
  <si>
    <t>横方向のヘラナデ。</t>
    <rPh sb="0" eb="3">
      <t>ヨコホウコウ</t>
    </rPh>
    <phoneticPr fontId="2"/>
  </si>
  <si>
    <t>側面粘土板接合面から剥離。</t>
    <rPh sb="0" eb="2">
      <t>ソクメン</t>
    </rPh>
    <rPh sb="2" eb="7">
      <t>ネンドバンセツゴウ</t>
    </rPh>
    <rPh sb="7" eb="8">
      <t>メン</t>
    </rPh>
    <rPh sb="10" eb="12">
      <t>ハクリ</t>
    </rPh>
    <phoneticPr fontId="2"/>
  </si>
  <si>
    <t>暗赤褐色粒を含む</t>
    <rPh sb="0" eb="1">
      <t>アン</t>
    </rPh>
    <rPh sb="1" eb="4">
      <t>セキカッショク</t>
    </rPh>
    <rPh sb="4" eb="5">
      <t>ツブ</t>
    </rPh>
    <rPh sb="6" eb="7">
      <t>フク</t>
    </rPh>
    <phoneticPr fontId="2"/>
  </si>
  <si>
    <t>粘土板接合痕。右弧状の糸切痕か。広端縁わずかに布目痕。</t>
    <rPh sb="0" eb="2">
      <t>ネンド</t>
    </rPh>
    <rPh sb="2" eb="3">
      <t>イタ</t>
    </rPh>
    <rPh sb="3" eb="5">
      <t>セツゴウ</t>
    </rPh>
    <rPh sb="5" eb="6">
      <t>コン</t>
    </rPh>
    <rPh sb="7" eb="8">
      <t>ミギ</t>
    </rPh>
    <rPh sb="8" eb="10">
      <t>コジョウ</t>
    </rPh>
    <rPh sb="11" eb="12">
      <t>イト</t>
    </rPh>
    <rPh sb="12" eb="13">
      <t>キリ</t>
    </rPh>
    <rPh sb="13" eb="14">
      <t>コン</t>
    </rPh>
    <rPh sb="16" eb="17">
      <t>コウ</t>
    </rPh>
    <rPh sb="17" eb="18">
      <t>タン</t>
    </rPh>
    <rPh sb="18" eb="19">
      <t>エン</t>
    </rPh>
    <rPh sb="23" eb="25">
      <t>ヌノメ</t>
    </rPh>
    <rPh sb="25" eb="26">
      <t>コン</t>
    </rPh>
    <phoneticPr fontId="2"/>
  </si>
  <si>
    <t>右側面凹面側に半截破面を残す。</t>
    <rPh sb="0" eb="1">
      <t>ミギ</t>
    </rPh>
    <rPh sb="1" eb="3">
      <t>ソクメン</t>
    </rPh>
    <rPh sb="3" eb="5">
      <t>オウメン</t>
    </rPh>
    <rPh sb="5" eb="6">
      <t>ガワ</t>
    </rPh>
    <rPh sb="7" eb="8">
      <t>ハン</t>
    </rPh>
    <rPh sb="8" eb="9">
      <t>タ</t>
    </rPh>
    <rPh sb="9" eb="11">
      <t>ハメン</t>
    </rPh>
    <rPh sb="12" eb="13">
      <t>ノコ</t>
    </rPh>
    <phoneticPr fontId="2"/>
  </si>
  <si>
    <t>白色・黒褐色・褐色細粒を少量含む</t>
    <rPh sb="0" eb="2">
      <t>ハクショク</t>
    </rPh>
    <rPh sb="3" eb="4">
      <t>クロ</t>
    </rPh>
    <rPh sb="4" eb="6">
      <t>カッショク</t>
    </rPh>
    <rPh sb="7" eb="9">
      <t>カッショク</t>
    </rPh>
    <rPh sb="9" eb="11">
      <t>サイリュウ</t>
    </rPh>
    <rPh sb="12" eb="14">
      <t>ショウリョウ</t>
    </rPh>
    <rPh sb="14" eb="15">
      <t>フク</t>
    </rPh>
    <phoneticPr fontId="2"/>
  </si>
  <si>
    <t>凸面側剥離面に布目痕を残す。接合しやすくするためか。</t>
    <rPh sb="0" eb="2">
      <t>トツメン</t>
    </rPh>
    <rPh sb="2" eb="3">
      <t>ガワ</t>
    </rPh>
    <rPh sb="3" eb="5">
      <t>ハクリ</t>
    </rPh>
    <rPh sb="5" eb="6">
      <t>メン</t>
    </rPh>
    <rPh sb="7" eb="9">
      <t>ヌノメ</t>
    </rPh>
    <rPh sb="9" eb="10">
      <t>コン</t>
    </rPh>
    <rPh sb="11" eb="12">
      <t>ノコ</t>
    </rPh>
    <rPh sb="14" eb="16">
      <t>セツゴウ</t>
    </rPh>
    <phoneticPr fontId="2"/>
  </si>
  <si>
    <t>LL-23</t>
    <phoneticPr fontId="2"/>
  </si>
  <si>
    <t>土坑</t>
    <rPh sb="0" eb="2">
      <t>ドコウ</t>
    </rPh>
    <phoneticPr fontId="2"/>
  </si>
  <si>
    <t>SK-1</t>
    <phoneticPr fontId="2"/>
  </si>
  <si>
    <t>セ103-SK1-19</t>
    <phoneticPr fontId="2"/>
  </si>
  <si>
    <t>右弧状の糸切痕。粘土板接合痕。布目痕。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ネンド</t>
    </rPh>
    <rPh sb="10" eb="11">
      <t>イタ</t>
    </rPh>
    <rPh sb="11" eb="13">
      <t>セツゴウ</t>
    </rPh>
    <rPh sb="13" eb="14">
      <t>コン</t>
    </rPh>
    <rPh sb="15" eb="16">
      <t>ヌノ</t>
    </rPh>
    <rPh sb="16" eb="17">
      <t>メ</t>
    </rPh>
    <rPh sb="17" eb="18">
      <t>コン</t>
    </rPh>
    <phoneticPr fontId="2"/>
  </si>
  <si>
    <t>A</t>
    <phoneticPr fontId="2"/>
  </si>
  <si>
    <t>C</t>
    <phoneticPr fontId="2"/>
  </si>
  <si>
    <t>両側面凸面側に半截破面を残す。</t>
    <rPh sb="0" eb="3">
      <t>リョウソクメン</t>
    </rPh>
    <rPh sb="3" eb="5">
      <t>トツメン</t>
    </rPh>
    <rPh sb="5" eb="6">
      <t>ガワ</t>
    </rPh>
    <rPh sb="7" eb="8">
      <t>ハン</t>
    </rPh>
    <rPh sb="8" eb="9">
      <t>タ</t>
    </rPh>
    <rPh sb="9" eb="11">
      <t>ハメン</t>
    </rPh>
    <rPh sb="12" eb="13">
      <t>ノコ</t>
    </rPh>
    <phoneticPr fontId="2"/>
  </si>
  <si>
    <t>B</t>
    <phoneticPr fontId="2"/>
  </si>
  <si>
    <t>灰黄色</t>
    <rPh sb="0" eb="1">
      <t>ハイ</t>
    </rPh>
    <rPh sb="1" eb="3">
      <t>キイロ</t>
    </rPh>
    <phoneticPr fontId="2"/>
  </si>
  <si>
    <t>LL-23</t>
    <phoneticPr fontId="2"/>
  </si>
  <si>
    <t>セ103-SK1-009</t>
    <phoneticPr fontId="2"/>
  </si>
  <si>
    <t>右弧状の糸切痕。粘土板接合痕。やや細かい布目痕。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ネンド</t>
    </rPh>
    <rPh sb="10" eb="11">
      <t>イタ</t>
    </rPh>
    <rPh sb="11" eb="13">
      <t>セツゴウ</t>
    </rPh>
    <rPh sb="13" eb="14">
      <t>コン</t>
    </rPh>
    <rPh sb="17" eb="18">
      <t>コマ</t>
    </rPh>
    <rPh sb="20" eb="21">
      <t>ヌノ</t>
    </rPh>
    <rPh sb="21" eb="22">
      <t>メ</t>
    </rPh>
    <rPh sb="22" eb="23">
      <t>コン</t>
    </rPh>
    <phoneticPr fontId="2"/>
  </si>
  <si>
    <t>縦方向のヘラケズリののち、横方向のヘラナデ。</t>
    <rPh sb="0" eb="3">
      <t>タテホウコウ</t>
    </rPh>
    <rPh sb="13" eb="16">
      <t>ヨコホウコウ</t>
    </rPh>
    <phoneticPr fontId="2"/>
  </si>
  <si>
    <t>右側面凸面側に半截破面を残す。</t>
    <rPh sb="0" eb="1">
      <t>ミギ</t>
    </rPh>
    <rPh sb="1" eb="3">
      <t>ソクメン</t>
    </rPh>
    <rPh sb="3" eb="5">
      <t>トツメン</t>
    </rPh>
    <rPh sb="5" eb="6">
      <t>ガワ</t>
    </rPh>
    <rPh sb="7" eb="8">
      <t>ハン</t>
    </rPh>
    <rPh sb="8" eb="9">
      <t>タ</t>
    </rPh>
    <rPh sb="9" eb="11">
      <t>ハメン</t>
    </rPh>
    <rPh sb="12" eb="13">
      <t>ノコ</t>
    </rPh>
    <phoneticPr fontId="2"/>
  </si>
  <si>
    <t>F</t>
    <phoneticPr fontId="2"/>
  </si>
  <si>
    <t>明褐色</t>
    <rPh sb="0" eb="1">
      <t>メイ</t>
    </rPh>
    <rPh sb="1" eb="3">
      <t>カッショク</t>
    </rPh>
    <phoneticPr fontId="2"/>
  </si>
  <si>
    <t>半濁透明細粒、黒褐色・暗赤褐色粒を少量含む</t>
    <rPh sb="0" eb="2">
      <t>ハンダク</t>
    </rPh>
    <rPh sb="2" eb="4">
      <t>トウメイ</t>
    </rPh>
    <rPh sb="4" eb="6">
      <t>サイリュウ</t>
    </rPh>
    <rPh sb="7" eb="8">
      <t>クロ</t>
    </rPh>
    <rPh sb="8" eb="10">
      <t>カッショク</t>
    </rPh>
    <rPh sb="11" eb="12">
      <t>アン</t>
    </rPh>
    <rPh sb="12" eb="15">
      <t>セキカッショク</t>
    </rPh>
    <rPh sb="15" eb="16">
      <t>ツブ</t>
    </rPh>
    <rPh sb="17" eb="19">
      <t>ショウリョウ</t>
    </rPh>
    <rPh sb="19" eb="20">
      <t>フク</t>
    </rPh>
    <phoneticPr fontId="2"/>
  </si>
  <si>
    <t>LL-23</t>
    <phoneticPr fontId="2"/>
  </si>
  <si>
    <t>セ103-SK-1-03</t>
    <phoneticPr fontId="2"/>
  </si>
  <si>
    <t>縦方向の糸切痕。逆L字の布合わせ痕。広端縁沈線状の布端部痕。</t>
    <rPh sb="0" eb="3">
      <t>タテホウコウ</t>
    </rPh>
    <rPh sb="4" eb="5">
      <t>イト</t>
    </rPh>
    <rPh sb="5" eb="6">
      <t>キリ</t>
    </rPh>
    <rPh sb="6" eb="7">
      <t>コン</t>
    </rPh>
    <rPh sb="8" eb="9">
      <t>ギャク</t>
    </rPh>
    <rPh sb="10" eb="11">
      <t>ジ</t>
    </rPh>
    <rPh sb="12" eb="13">
      <t>ヌノ</t>
    </rPh>
    <rPh sb="13" eb="14">
      <t>ア</t>
    </rPh>
    <rPh sb="16" eb="17">
      <t>コン</t>
    </rPh>
    <rPh sb="18" eb="19">
      <t>コウ</t>
    </rPh>
    <rPh sb="19" eb="20">
      <t>タン</t>
    </rPh>
    <rPh sb="20" eb="21">
      <t>エン</t>
    </rPh>
    <rPh sb="21" eb="23">
      <t>チンセン</t>
    </rPh>
    <rPh sb="23" eb="24">
      <t>ジョウ</t>
    </rPh>
    <rPh sb="25" eb="26">
      <t>ヌノ</t>
    </rPh>
    <rPh sb="26" eb="28">
      <t>タンブ</t>
    </rPh>
    <rPh sb="28" eb="29">
      <t>コン</t>
    </rPh>
    <phoneticPr fontId="2"/>
  </si>
  <si>
    <t>ヘラ先痕を残す丁寧な横方向のナデ。</t>
    <rPh sb="2" eb="3">
      <t>サキ</t>
    </rPh>
    <rPh sb="3" eb="4">
      <t>コン</t>
    </rPh>
    <rPh sb="5" eb="6">
      <t>ノコ</t>
    </rPh>
    <rPh sb="7" eb="9">
      <t>テイネイ</t>
    </rPh>
    <rPh sb="10" eb="13">
      <t>ヨコホウコウ</t>
    </rPh>
    <phoneticPr fontId="2"/>
  </si>
  <si>
    <t>D</t>
    <phoneticPr fontId="2"/>
  </si>
  <si>
    <t>側端面ともにきれいな切痕。</t>
    <rPh sb="0" eb="3">
      <t>ソクタンメン</t>
    </rPh>
    <rPh sb="10" eb="12">
      <t>セッコン</t>
    </rPh>
    <phoneticPr fontId="2"/>
  </si>
  <si>
    <t>白色細粒を含み、暗赤褐色粒も少量混じる</t>
    <rPh sb="0" eb="2">
      <t>ハクショク</t>
    </rPh>
    <rPh sb="2" eb="4">
      <t>サイリュウ</t>
    </rPh>
    <rPh sb="5" eb="6">
      <t>フク</t>
    </rPh>
    <rPh sb="8" eb="9">
      <t>アン</t>
    </rPh>
    <rPh sb="9" eb="10">
      <t>アカ</t>
    </rPh>
    <rPh sb="10" eb="12">
      <t>カッショク</t>
    </rPh>
    <rPh sb="12" eb="13">
      <t>ツブ</t>
    </rPh>
    <rPh sb="14" eb="16">
      <t>ショウリョウ</t>
    </rPh>
    <rPh sb="16" eb="17">
      <t>マ</t>
    </rPh>
    <phoneticPr fontId="2"/>
  </si>
  <si>
    <t>凸面広端縁付近に火だすき痕。</t>
    <rPh sb="0" eb="2">
      <t>トツメン</t>
    </rPh>
    <rPh sb="2" eb="3">
      <t>コウ</t>
    </rPh>
    <rPh sb="3" eb="4">
      <t>タン</t>
    </rPh>
    <rPh sb="4" eb="5">
      <t>エン</t>
    </rPh>
    <rPh sb="5" eb="7">
      <t>フキン</t>
    </rPh>
    <rPh sb="8" eb="9">
      <t>ヒ</t>
    </rPh>
    <rPh sb="12" eb="13">
      <t>コン</t>
    </rPh>
    <phoneticPr fontId="2"/>
  </si>
  <si>
    <t>RM-93</t>
    <phoneticPr fontId="2"/>
  </si>
  <si>
    <t>井戸</t>
    <rPh sb="0" eb="2">
      <t>イド</t>
    </rPh>
    <phoneticPr fontId="2"/>
  </si>
  <si>
    <t>001-1640-9011-2</t>
    <phoneticPr fontId="2"/>
  </si>
  <si>
    <t>糸切痕。玉縁部まで続く、絞れて崩れた布目痕。</t>
    <rPh sb="4" eb="5">
      <t>タマ</t>
    </rPh>
    <rPh sb="5" eb="6">
      <t>フチ</t>
    </rPh>
    <rPh sb="6" eb="7">
      <t>ブ</t>
    </rPh>
    <rPh sb="9" eb="10">
      <t>ツヅ</t>
    </rPh>
    <rPh sb="12" eb="13">
      <t>シボ</t>
    </rPh>
    <rPh sb="15" eb="16">
      <t>クズ</t>
    </rPh>
    <rPh sb="18" eb="20">
      <t>ヌノメ</t>
    </rPh>
    <rPh sb="20" eb="21">
      <t>コン</t>
    </rPh>
    <phoneticPr fontId="2"/>
  </si>
  <si>
    <t>玉縁部横方向、丸瓦部縦方向のナデ。</t>
    <rPh sb="0" eb="1">
      <t>タマ</t>
    </rPh>
    <rPh sb="1" eb="2">
      <t>フチ</t>
    </rPh>
    <rPh sb="2" eb="3">
      <t>ブ</t>
    </rPh>
    <rPh sb="7" eb="8">
      <t>マル</t>
    </rPh>
    <rPh sb="8" eb="9">
      <t>カワラ</t>
    </rPh>
    <rPh sb="9" eb="10">
      <t>ブ</t>
    </rPh>
    <phoneticPr fontId="2"/>
  </si>
  <si>
    <t>D</t>
    <phoneticPr fontId="2"/>
  </si>
  <si>
    <t>A</t>
    <phoneticPr fontId="2"/>
  </si>
  <si>
    <t>両側面のケズリ幅は狭い。</t>
    <rPh sb="0" eb="1">
      <t>リョウ</t>
    </rPh>
    <rPh sb="1" eb="3">
      <t>ソクメン</t>
    </rPh>
    <rPh sb="7" eb="8">
      <t>ハバ</t>
    </rPh>
    <rPh sb="9" eb="10">
      <t>セマ</t>
    </rPh>
    <phoneticPr fontId="2"/>
  </si>
  <si>
    <t>白色細粒、粗い黒褐色粒を少量含む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2"/>
  </si>
  <si>
    <t>RM-93</t>
    <phoneticPr fontId="2"/>
  </si>
  <si>
    <t>001-1640-9031-4</t>
    <phoneticPr fontId="2"/>
  </si>
  <si>
    <t>糸切痕。粘土板接合痕。玉縁部まで続く布目痕。</t>
    <rPh sb="4" eb="6">
      <t>ネンド</t>
    </rPh>
    <rPh sb="6" eb="7">
      <t>イタ</t>
    </rPh>
    <rPh sb="7" eb="9">
      <t>セツゴウ</t>
    </rPh>
    <rPh sb="9" eb="10">
      <t>コン</t>
    </rPh>
    <rPh sb="11" eb="12">
      <t>タマ</t>
    </rPh>
    <rPh sb="12" eb="13">
      <t>フチ</t>
    </rPh>
    <rPh sb="13" eb="14">
      <t>ブ</t>
    </rPh>
    <rPh sb="16" eb="17">
      <t>ツヅ</t>
    </rPh>
    <rPh sb="18" eb="20">
      <t>ヌノメ</t>
    </rPh>
    <rPh sb="20" eb="21">
      <t>コン</t>
    </rPh>
    <phoneticPr fontId="2"/>
  </si>
  <si>
    <t>白色細粒をやや多く含む</t>
    <rPh sb="0" eb="2">
      <t>ハクショク</t>
    </rPh>
    <rPh sb="2" eb="4">
      <t>サイリュウ</t>
    </rPh>
    <rPh sb="7" eb="8">
      <t>オオ</t>
    </rPh>
    <rPh sb="9" eb="10">
      <t>フク</t>
    </rPh>
    <phoneticPr fontId="2"/>
  </si>
  <si>
    <t>糸切痕。玉縁部まで続く布目痕。</t>
    <rPh sb="4" eb="5">
      <t>タマ</t>
    </rPh>
    <rPh sb="5" eb="6">
      <t>フチ</t>
    </rPh>
    <rPh sb="6" eb="7">
      <t>ブ</t>
    </rPh>
    <rPh sb="9" eb="10">
      <t>ツヅ</t>
    </rPh>
    <rPh sb="11" eb="13">
      <t>ヌノメ</t>
    </rPh>
    <rPh sb="13" eb="14">
      <t>コン</t>
    </rPh>
    <phoneticPr fontId="2"/>
  </si>
  <si>
    <t>横方向のヘラナデ。</t>
    <phoneticPr fontId="2"/>
  </si>
  <si>
    <t>B</t>
    <phoneticPr fontId="2"/>
  </si>
  <si>
    <t>左側面玉縁部雑なケズリ。</t>
    <rPh sb="0" eb="1">
      <t>ヒダリ</t>
    </rPh>
    <rPh sb="1" eb="3">
      <t>ソクメン</t>
    </rPh>
    <rPh sb="3" eb="5">
      <t>タマブチ</t>
    </rPh>
    <rPh sb="5" eb="6">
      <t>ブ</t>
    </rPh>
    <rPh sb="6" eb="7">
      <t>ザツ</t>
    </rPh>
    <phoneticPr fontId="2"/>
  </si>
  <si>
    <t>右側面は2度の切痕と玉縁部のみケズリ。</t>
    <rPh sb="0" eb="1">
      <t>ミギ</t>
    </rPh>
    <rPh sb="1" eb="3">
      <t>ソクメン</t>
    </rPh>
    <rPh sb="5" eb="6">
      <t>ド</t>
    </rPh>
    <rPh sb="7" eb="8">
      <t>セツ</t>
    </rPh>
    <rPh sb="8" eb="9">
      <t>コン</t>
    </rPh>
    <rPh sb="10" eb="11">
      <t>タマ</t>
    </rPh>
    <rPh sb="11" eb="12">
      <t>フチ</t>
    </rPh>
    <rPh sb="12" eb="13">
      <t>ブ</t>
    </rPh>
    <phoneticPr fontId="2"/>
  </si>
  <si>
    <t>白色細粒を少量含み、褐色粒もわずかに混じる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2">
      <t>カッショク</t>
    </rPh>
    <rPh sb="12" eb="13">
      <t>ツブ</t>
    </rPh>
    <rPh sb="18" eb="19">
      <t>マ</t>
    </rPh>
    <phoneticPr fontId="2"/>
  </si>
  <si>
    <t>広端側にわずかな糸切痕。玉縁部まで続く布目痕。</t>
    <rPh sb="0" eb="1">
      <t>コウ</t>
    </rPh>
    <rPh sb="1" eb="2">
      <t>タン</t>
    </rPh>
    <rPh sb="2" eb="3">
      <t>ガワ</t>
    </rPh>
    <rPh sb="12" eb="13">
      <t>タマ</t>
    </rPh>
    <rPh sb="13" eb="14">
      <t>フチ</t>
    </rPh>
    <rPh sb="14" eb="15">
      <t>ブ</t>
    </rPh>
    <rPh sb="17" eb="18">
      <t>ツヅ</t>
    </rPh>
    <rPh sb="19" eb="21">
      <t>ヌノメ</t>
    </rPh>
    <rPh sb="21" eb="22">
      <t>コン</t>
    </rPh>
    <phoneticPr fontId="2"/>
  </si>
  <si>
    <t>横方向のナデ。</t>
    <phoneticPr fontId="2"/>
  </si>
  <si>
    <t>白色細粒を多量に含む</t>
    <rPh sb="0" eb="4">
      <t>ハクショクサイリュウ</t>
    </rPh>
    <rPh sb="5" eb="7">
      <t>タリョウ</t>
    </rPh>
    <rPh sb="8" eb="9">
      <t>フク</t>
    </rPh>
    <phoneticPr fontId="2"/>
  </si>
  <si>
    <t>右弧状の糸切痕。粘土板接合痕。中央に沈線状の布縫い合わせ痕。</t>
    <rPh sb="0" eb="1">
      <t>ミギ</t>
    </rPh>
    <rPh sb="1" eb="3">
      <t>コジョウ</t>
    </rPh>
    <rPh sb="8" eb="10">
      <t>ネンド</t>
    </rPh>
    <rPh sb="10" eb="11">
      <t>イタ</t>
    </rPh>
    <rPh sb="11" eb="13">
      <t>セツゴウ</t>
    </rPh>
    <rPh sb="13" eb="14">
      <t>コン</t>
    </rPh>
    <rPh sb="15" eb="17">
      <t>チュウオウ</t>
    </rPh>
    <rPh sb="18" eb="20">
      <t>チンセン</t>
    </rPh>
    <rPh sb="20" eb="21">
      <t>ジョウ</t>
    </rPh>
    <rPh sb="22" eb="23">
      <t>ヌノ</t>
    </rPh>
    <rPh sb="23" eb="24">
      <t>ヌ</t>
    </rPh>
    <rPh sb="25" eb="26">
      <t>ア</t>
    </rPh>
    <rPh sb="28" eb="29">
      <t>コン</t>
    </rPh>
    <phoneticPr fontId="2"/>
  </si>
  <si>
    <t>縦方向のナデ。</t>
    <phoneticPr fontId="2"/>
  </si>
  <si>
    <t>両側面複数回のやや雑なケズリ。</t>
    <rPh sb="0" eb="3">
      <t>リョウソクメン</t>
    </rPh>
    <rPh sb="3" eb="6">
      <t>フクスウカイ</t>
    </rPh>
    <rPh sb="9" eb="10">
      <t>ザツ</t>
    </rPh>
    <phoneticPr fontId="2"/>
  </si>
  <si>
    <t>粗い暗赤褐色粒をやや多く含み、褐色細粒も少量混じる</t>
    <rPh sb="0" eb="1">
      <t>アラ</t>
    </rPh>
    <rPh sb="2" eb="3">
      <t>アン</t>
    </rPh>
    <rPh sb="3" eb="6">
      <t>セキカッショク</t>
    </rPh>
    <rPh sb="6" eb="7">
      <t>ツブ</t>
    </rPh>
    <rPh sb="10" eb="11">
      <t>オオ</t>
    </rPh>
    <rPh sb="12" eb="13">
      <t>フク</t>
    </rPh>
    <rPh sb="15" eb="17">
      <t>カッショク</t>
    </rPh>
    <rPh sb="17" eb="19">
      <t>サイリュウ</t>
    </rPh>
    <rPh sb="20" eb="22">
      <t>ショウリョウ</t>
    </rPh>
    <rPh sb="22" eb="23">
      <t>マ</t>
    </rPh>
    <phoneticPr fontId="2"/>
  </si>
  <si>
    <t>白色細粒をやや多く含み、褐色細粒もわずかに混じる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カッショク</t>
    </rPh>
    <rPh sb="14" eb="16">
      <t>サイリュウ</t>
    </rPh>
    <rPh sb="21" eb="22">
      <t>マ</t>
    </rPh>
    <phoneticPr fontId="2"/>
  </si>
  <si>
    <t>狭端側沈線状の布絞れ痕。</t>
    <rPh sb="0" eb="1">
      <t>キョウ</t>
    </rPh>
    <rPh sb="1" eb="2">
      <t>タン</t>
    </rPh>
    <rPh sb="2" eb="3">
      <t>カワ</t>
    </rPh>
    <rPh sb="3" eb="5">
      <t>チンセン</t>
    </rPh>
    <rPh sb="5" eb="6">
      <t>ジョウ</t>
    </rPh>
    <rPh sb="7" eb="8">
      <t>ヌノ</t>
    </rPh>
    <rPh sb="8" eb="9">
      <t>シボ</t>
    </rPh>
    <rPh sb="10" eb="11">
      <t>コン</t>
    </rPh>
    <phoneticPr fontId="2"/>
  </si>
  <si>
    <t>横方向のケズリ状のヘラナデ。</t>
    <rPh sb="7" eb="8">
      <t>ジョウ</t>
    </rPh>
    <phoneticPr fontId="2"/>
  </si>
  <si>
    <t>狭端面凸面側はケズリ幅が不規則。</t>
    <rPh sb="0" eb="1">
      <t>キョウ</t>
    </rPh>
    <rPh sb="1" eb="2">
      <t>タン</t>
    </rPh>
    <rPh sb="2" eb="3">
      <t>メン</t>
    </rPh>
    <rPh sb="3" eb="5">
      <t>トツメン</t>
    </rPh>
    <rPh sb="5" eb="6">
      <t>ガワ</t>
    </rPh>
    <rPh sb="10" eb="11">
      <t>ハバ</t>
    </rPh>
    <rPh sb="12" eb="15">
      <t>フキソク</t>
    </rPh>
    <phoneticPr fontId="2"/>
  </si>
  <si>
    <t>右弧状の糸切痕。布目痕。縦方向の布縫い合わせ痕。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タテ</t>
    </rPh>
    <rPh sb="13" eb="15">
      <t>ホウコウ</t>
    </rPh>
    <rPh sb="16" eb="17">
      <t>ヌノ</t>
    </rPh>
    <rPh sb="17" eb="18">
      <t>ヌ</t>
    </rPh>
    <rPh sb="19" eb="20">
      <t>ア</t>
    </rPh>
    <rPh sb="22" eb="23">
      <t>コン</t>
    </rPh>
    <phoneticPr fontId="2"/>
  </si>
  <si>
    <t>縦方向のヘラケズリののち、横方向のナデ。広端縁指頭圧痕。</t>
    <rPh sb="0" eb="1">
      <t>タテ</t>
    </rPh>
    <rPh sb="1" eb="3">
      <t>ホウコウ</t>
    </rPh>
    <rPh sb="13" eb="16">
      <t>ヨコホウコウ</t>
    </rPh>
    <rPh sb="20" eb="21">
      <t>コウ</t>
    </rPh>
    <rPh sb="21" eb="22">
      <t>タン</t>
    </rPh>
    <rPh sb="22" eb="23">
      <t>エン</t>
    </rPh>
    <rPh sb="23" eb="24">
      <t>ユビ</t>
    </rPh>
    <rPh sb="24" eb="25">
      <t>アタマ</t>
    </rPh>
    <rPh sb="25" eb="26">
      <t>アツ</t>
    </rPh>
    <rPh sb="26" eb="27">
      <t>コン</t>
    </rPh>
    <phoneticPr fontId="2"/>
  </si>
  <si>
    <t>白色細粒をやや多く含み、粗い暗赤褐色粒もわずかに混じる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3">
      <t>アラ</t>
    </rPh>
    <rPh sb="14" eb="15">
      <t>アン</t>
    </rPh>
    <rPh sb="15" eb="18">
      <t>セキカッショク</t>
    </rPh>
    <rPh sb="18" eb="19">
      <t>ツブ</t>
    </rPh>
    <rPh sb="24" eb="25">
      <t>マ</t>
    </rPh>
    <phoneticPr fontId="2"/>
  </si>
  <si>
    <t>寺院地外郭溝</t>
    <rPh sb="0" eb="2">
      <t>ジイン</t>
    </rPh>
    <rPh sb="2" eb="3">
      <t>チ</t>
    </rPh>
    <rPh sb="3" eb="5">
      <t>ガイカク</t>
    </rPh>
    <rPh sb="5" eb="6">
      <t>ミゾ</t>
    </rPh>
    <phoneticPr fontId="2"/>
  </si>
  <si>
    <t>001-606-9001</t>
    <phoneticPr fontId="2"/>
  </si>
  <si>
    <t>28？</t>
    <phoneticPr fontId="2"/>
  </si>
  <si>
    <t>格子叩きののち、粗い指ナデ。</t>
    <rPh sb="0" eb="2">
      <t>コウシ</t>
    </rPh>
    <rPh sb="2" eb="3">
      <t>タタ</t>
    </rPh>
    <rPh sb="8" eb="9">
      <t>アラ</t>
    </rPh>
    <rPh sb="10" eb="11">
      <t>ユビ</t>
    </rPh>
    <phoneticPr fontId="2"/>
  </si>
  <si>
    <t>白色・半濁透明細粒を少量含む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phoneticPr fontId="2"/>
  </si>
  <si>
    <t>LG</t>
    <phoneticPr fontId="2"/>
  </si>
  <si>
    <t>001-LG-2020-9001</t>
    <phoneticPr fontId="2"/>
  </si>
  <si>
    <t>斜方向の縄叩きののち、ナデ。</t>
    <rPh sb="0" eb="1">
      <t>シャ</t>
    </rPh>
    <rPh sb="1" eb="3">
      <t>ホウコウ</t>
    </rPh>
    <rPh sb="4" eb="5">
      <t>ナワ</t>
    </rPh>
    <rPh sb="5" eb="6">
      <t>タタ</t>
    </rPh>
    <phoneticPr fontId="2"/>
  </si>
  <si>
    <t>浅黄色</t>
    <rPh sb="0" eb="1">
      <t>アサ</t>
    </rPh>
    <rPh sb="1" eb="3">
      <t>キイロ</t>
    </rPh>
    <phoneticPr fontId="2"/>
  </si>
  <si>
    <t>白色細粒をごくわずかに含む</t>
    <rPh sb="0" eb="2">
      <t>ハクショク</t>
    </rPh>
    <rPh sb="2" eb="4">
      <t>サイリュウ</t>
    </rPh>
    <rPh sb="11" eb="12">
      <t>フク</t>
    </rPh>
    <phoneticPr fontId="2"/>
  </si>
  <si>
    <t>破断面黒色。</t>
    <rPh sb="0" eb="2">
      <t>ハダン</t>
    </rPh>
    <rPh sb="2" eb="3">
      <t>メン</t>
    </rPh>
    <rPh sb="3" eb="5">
      <t>コクショク</t>
    </rPh>
    <phoneticPr fontId="2"/>
  </si>
  <si>
    <t>PG</t>
    <phoneticPr fontId="2"/>
  </si>
  <si>
    <t>001-PG-2020-9010</t>
    <phoneticPr fontId="2"/>
  </si>
  <si>
    <t>縦方向の縄叩きののち、横方向のナデ。</t>
    <rPh sb="0" eb="3">
      <t>タテホウコウ</t>
    </rPh>
    <rPh sb="4" eb="6">
      <t>ナワタタ</t>
    </rPh>
    <rPh sb="11" eb="14">
      <t>ヨコホウコウ</t>
    </rPh>
    <phoneticPr fontId="2"/>
  </si>
  <si>
    <t>黒褐色・暗赤褐色粒をわずかに含む</t>
    <rPh sb="0" eb="1">
      <t>クロ</t>
    </rPh>
    <rPh sb="1" eb="3">
      <t>カッショク</t>
    </rPh>
    <rPh sb="4" eb="5">
      <t>アン</t>
    </rPh>
    <rPh sb="5" eb="8">
      <t>セキカッショク</t>
    </rPh>
    <rPh sb="8" eb="9">
      <t>ツブ</t>
    </rPh>
    <rPh sb="14" eb="15">
      <t>フク</t>
    </rPh>
    <phoneticPr fontId="2"/>
  </si>
  <si>
    <t>狭端面植物の茎圧痕か。</t>
    <rPh sb="0" eb="1">
      <t>キョウ</t>
    </rPh>
    <rPh sb="1" eb="3">
      <t>タンメン</t>
    </rPh>
    <rPh sb="3" eb="5">
      <t>ショクブツ</t>
    </rPh>
    <rPh sb="6" eb="7">
      <t>クキ</t>
    </rPh>
    <rPh sb="7" eb="8">
      <t>アツ</t>
    </rPh>
    <rPh sb="8" eb="9">
      <t>コン</t>
    </rPh>
    <phoneticPr fontId="2"/>
  </si>
  <si>
    <t>やや細かい布目痕。</t>
    <rPh sb="2" eb="3">
      <t>コマ</t>
    </rPh>
    <rPh sb="5" eb="7">
      <t>ヌノメ</t>
    </rPh>
    <rPh sb="7" eb="8">
      <t>コン</t>
    </rPh>
    <phoneticPr fontId="2"/>
  </si>
  <si>
    <t>28？</t>
    <phoneticPr fontId="2"/>
  </si>
  <si>
    <t>格子叩きののち、弱い指ナデ。</t>
    <rPh sb="0" eb="2">
      <t>コウシ</t>
    </rPh>
    <rPh sb="2" eb="3">
      <t>タタ</t>
    </rPh>
    <rPh sb="8" eb="9">
      <t>ヨワ</t>
    </rPh>
    <rPh sb="10" eb="11">
      <t>ユビ</t>
    </rPh>
    <phoneticPr fontId="2"/>
  </si>
  <si>
    <t>白色細粒をわずかに含む</t>
    <rPh sb="0" eb="2">
      <t>ハクショク</t>
    </rPh>
    <rPh sb="2" eb="4">
      <t>サイリュウ</t>
    </rPh>
    <rPh sb="9" eb="10">
      <t>フク</t>
    </rPh>
    <phoneticPr fontId="2"/>
  </si>
  <si>
    <t>001-PG-2020-9001</t>
    <phoneticPr fontId="2"/>
  </si>
  <si>
    <t>粘土板接合痕。布目痕。</t>
    <rPh sb="0" eb="2">
      <t>ネンド</t>
    </rPh>
    <rPh sb="2" eb="3">
      <t>イタ</t>
    </rPh>
    <rPh sb="3" eb="5">
      <t>セツゴウ</t>
    </rPh>
    <rPh sb="5" eb="6">
      <t>コン</t>
    </rPh>
    <rPh sb="7" eb="9">
      <t>ヌノメ</t>
    </rPh>
    <rPh sb="9" eb="10">
      <t>コン</t>
    </rPh>
    <phoneticPr fontId="2"/>
  </si>
  <si>
    <t>斜方向の縄叩きののち、指頭圧痕。</t>
    <rPh sb="0" eb="1">
      <t>シャ</t>
    </rPh>
    <rPh sb="1" eb="3">
      <t>ホウコウ</t>
    </rPh>
    <rPh sb="4" eb="5">
      <t>ナワ</t>
    </rPh>
    <rPh sb="5" eb="6">
      <t>タタ</t>
    </rPh>
    <rPh sb="11" eb="12">
      <t>ユビ</t>
    </rPh>
    <rPh sb="12" eb="13">
      <t>アタマ</t>
    </rPh>
    <rPh sb="13" eb="14">
      <t>アツ</t>
    </rPh>
    <rPh sb="14" eb="15">
      <t>コン</t>
    </rPh>
    <phoneticPr fontId="2"/>
  </si>
  <si>
    <t>側面クラック。</t>
    <rPh sb="0" eb="2">
      <t>ソクメン</t>
    </rPh>
    <phoneticPr fontId="2"/>
  </si>
  <si>
    <t>白色細粒を少量含み、暗赤褐色粒もわずかに混じる</t>
    <rPh sb="5" eb="7">
      <t>ショウリョウ</t>
    </rPh>
    <rPh sb="7" eb="8">
      <t>フク</t>
    </rPh>
    <rPh sb="10" eb="11">
      <t>アン</t>
    </rPh>
    <rPh sb="11" eb="14">
      <t>セキカッショク</t>
    </rPh>
    <rPh sb="14" eb="15">
      <t>ツブ</t>
    </rPh>
    <rPh sb="20" eb="21">
      <t>マ</t>
    </rPh>
    <phoneticPr fontId="2"/>
  </si>
  <si>
    <t>ON-25</t>
    <phoneticPr fontId="2"/>
  </si>
  <si>
    <t>区画溝</t>
    <rPh sb="0" eb="2">
      <t>クカク</t>
    </rPh>
    <rPh sb="2" eb="3">
      <t>ミゾ</t>
    </rPh>
    <phoneticPr fontId="2"/>
  </si>
  <si>
    <t>001-2201-ON25-9001</t>
    <phoneticPr fontId="2"/>
  </si>
  <si>
    <t>横方向の布縫い合わせ痕。広端縁沈線状の布端部痕。</t>
    <rPh sb="4" eb="5">
      <t>ヌノ</t>
    </rPh>
    <rPh sb="5" eb="6">
      <t>ヌ</t>
    </rPh>
    <rPh sb="7" eb="8">
      <t>ア</t>
    </rPh>
    <rPh sb="10" eb="11">
      <t>コン</t>
    </rPh>
    <rPh sb="12" eb="13">
      <t>コウ</t>
    </rPh>
    <rPh sb="13" eb="14">
      <t>タン</t>
    </rPh>
    <rPh sb="14" eb="15">
      <t>エン</t>
    </rPh>
    <rPh sb="15" eb="17">
      <t>チンセン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phoneticPr fontId="2"/>
  </si>
  <si>
    <t>横方向の丁寧なヘラナデ。ヘラ端部痕。</t>
    <rPh sb="4" eb="6">
      <t>テイネイ</t>
    </rPh>
    <rPh sb="14" eb="15">
      <t>タン</t>
    </rPh>
    <rPh sb="15" eb="16">
      <t>ブ</t>
    </rPh>
    <rPh sb="16" eb="17">
      <t>コン</t>
    </rPh>
    <phoneticPr fontId="2"/>
  </si>
  <si>
    <t>両側面に半截破面を残す。</t>
    <rPh sb="0" eb="1">
      <t>リョウ</t>
    </rPh>
    <rPh sb="1" eb="3">
      <t>ソクメン</t>
    </rPh>
    <rPh sb="4" eb="5">
      <t>ハン</t>
    </rPh>
    <rPh sb="5" eb="6">
      <t>キル</t>
    </rPh>
    <rPh sb="6" eb="8">
      <t>ハメン</t>
    </rPh>
    <rPh sb="9" eb="10">
      <t>ノコ</t>
    </rPh>
    <phoneticPr fontId="2"/>
  </si>
  <si>
    <t>白色・黒褐色細粒を少量含み、赤褐色粒もわずかに混じる</t>
    <rPh sb="0" eb="2">
      <t>ハクショク</t>
    </rPh>
    <rPh sb="3" eb="4">
      <t>クロ</t>
    </rPh>
    <rPh sb="4" eb="6">
      <t>カッショク</t>
    </rPh>
    <rPh sb="6" eb="8">
      <t>サイリュウ</t>
    </rPh>
    <rPh sb="9" eb="11">
      <t>ショウリョウ</t>
    </rPh>
    <rPh sb="11" eb="12">
      <t>フク</t>
    </rPh>
    <rPh sb="14" eb="15">
      <t>アカ</t>
    </rPh>
    <rPh sb="15" eb="17">
      <t>カッショク</t>
    </rPh>
    <rPh sb="17" eb="18">
      <t>ツブ</t>
    </rPh>
    <rPh sb="23" eb="24">
      <t>マ</t>
    </rPh>
    <phoneticPr fontId="2"/>
  </si>
  <si>
    <t>001-603-9001</t>
    <phoneticPr fontId="2"/>
  </si>
  <si>
    <t>粘土板接合痕。大きく崩れた布目痕。</t>
    <rPh sb="0" eb="2">
      <t>ネンド</t>
    </rPh>
    <rPh sb="2" eb="3">
      <t>イタ</t>
    </rPh>
    <rPh sb="3" eb="5">
      <t>セツゴウ</t>
    </rPh>
    <rPh sb="5" eb="6">
      <t>コン</t>
    </rPh>
    <rPh sb="7" eb="8">
      <t>オオ</t>
    </rPh>
    <rPh sb="10" eb="11">
      <t>クズ</t>
    </rPh>
    <rPh sb="13" eb="15">
      <t>ヌノメ</t>
    </rPh>
    <rPh sb="15" eb="16">
      <t>コン</t>
    </rPh>
    <phoneticPr fontId="2"/>
  </si>
  <si>
    <t>横方向の丁寧なナデ。狭端側縦方向のケズリ痕。</t>
    <rPh sb="4" eb="6">
      <t>テイネイ</t>
    </rPh>
    <rPh sb="10" eb="11">
      <t>キョウ</t>
    </rPh>
    <rPh sb="11" eb="12">
      <t>タン</t>
    </rPh>
    <rPh sb="12" eb="13">
      <t>ガワ</t>
    </rPh>
    <rPh sb="20" eb="21">
      <t>コン</t>
    </rPh>
    <phoneticPr fontId="2"/>
  </si>
  <si>
    <t>大型砂粒の移動痕。</t>
    <rPh sb="0" eb="2">
      <t>オオガタ</t>
    </rPh>
    <rPh sb="2" eb="3">
      <t>スナ</t>
    </rPh>
    <rPh sb="3" eb="4">
      <t>ツブ</t>
    </rPh>
    <rPh sb="5" eb="7">
      <t>イドウ</t>
    </rPh>
    <rPh sb="7" eb="8">
      <t>コン</t>
    </rPh>
    <phoneticPr fontId="2"/>
  </si>
  <si>
    <t>白色細粒を少量含み、黒褐色・赤褐色粒、小礫もわずかに混じる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クロ</t>
    </rPh>
    <rPh sb="11" eb="13">
      <t>カッショク</t>
    </rPh>
    <rPh sb="14" eb="15">
      <t>アカ</t>
    </rPh>
    <rPh sb="15" eb="17">
      <t>カッショク</t>
    </rPh>
    <rPh sb="17" eb="18">
      <t>ツブ</t>
    </rPh>
    <rPh sb="19" eb="20">
      <t>ショウ</t>
    </rPh>
    <rPh sb="20" eb="21">
      <t>レキ</t>
    </rPh>
    <rPh sb="26" eb="27">
      <t>マ</t>
    </rPh>
    <phoneticPr fontId="2"/>
  </si>
  <si>
    <t>001-603-9021</t>
    <phoneticPr fontId="2"/>
  </si>
  <si>
    <t>横方向のヘラナデ。</t>
    <phoneticPr fontId="2"/>
  </si>
  <si>
    <t>整ったケズリ。</t>
    <rPh sb="0" eb="1">
      <t>トトノ</t>
    </rPh>
    <phoneticPr fontId="2"/>
  </si>
  <si>
    <t>HQ-27</t>
    <phoneticPr fontId="2"/>
  </si>
  <si>
    <t>001-2044-HQ27-9001</t>
    <phoneticPr fontId="2"/>
  </si>
  <si>
    <t>横糸の崩れた布目痕。</t>
    <rPh sb="0" eb="2">
      <t>ヨコイト</t>
    </rPh>
    <rPh sb="3" eb="4">
      <t>クズ</t>
    </rPh>
    <rPh sb="6" eb="8">
      <t>ヌノメ</t>
    </rPh>
    <rPh sb="8" eb="9">
      <t>コン</t>
    </rPh>
    <phoneticPr fontId="2"/>
  </si>
  <si>
    <t>荒いヘラナデののち、細かい原体の縦方向の縄叩き。</t>
    <rPh sb="0" eb="1">
      <t>アラ</t>
    </rPh>
    <rPh sb="10" eb="11">
      <t>コマ</t>
    </rPh>
    <rPh sb="13" eb="14">
      <t>ハラ</t>
    </rPh>
    <rPh sb="14" eb="15">
      <t>タイ</t>
    </rPh>
    <rPh sb="20" eb="21">
      <t>ナワ</t>
    </rPh>
    <rPh sb="21" eb="22">
      <t>タタ</t>
    </rPh>
    <phoneticPr fontId="2"/>
  </si>
  <si>
    <t>側面磨滅し、ケズリ不明瞭。</t>
    <rPh sb="0" eb="2">
      <t>ソクメン</t>
    </rPh>
    <rPh sb="2" eb="4">
      <t>マメツ</t>
    </rPh>
    <rPh sb="9" eb="12">
      <t>フメイリョウ</t>
    </rPh>
    <phoneticPr fontId="2"/>
  </si>
  <si>
    <t>東南部</t>
    <rPh sb="0" eb="3">
      <t>トウナンブ</t>
    </rPh>
    <phoneticPr fontId="2"/>
  </si>
  <si>
    <t>IO-90</t>
    <phoneticPr fontId="2"/>
  </si>
  <si>
    <t>2083a</t>
    <phoneticPr fontId="2"/>
  </si>
  <si>
    <t>溝</t>
    <rPh sb="0" eb="1">
      <t>ミゾ</t>
    </rPh>
    <phoneticPr fontId="2"/>
  </si>
  <si>
    <t>001-2083-IO90-9001</t>
    <phoneticPr fontId="2"/>
  </si>
  <si>
    <t>格子叩き。</t>
    <rPh sb="0" eb="2">
      <t>コウシ</t>
    </rPh>
    <rPh sb="2" eb="3">
      <t>タタ</t>
    </rPh>
    <phoneticPr fontId="2"/>
  </si>
  <si>
    <t>A</t>
    <phoneticPr fontId="2"/>
  </si>
  <si>
    <t>オリーブ黒色</t>
    <rPh sb="4" eb="5">
      <t>クロ</t>
    </rPh>
    <rPh sb="5" eb="6">
      <t>イロ</t>
    </rPh>
    <phoneticPr fontId="2"/>
  </si>
  <si>
    <t>狭端部残存か。2次的に被熱。平瓦か。</t>
    <rPh sb="0" eb="2">
      <t>キョウタン</t>
    </rPh>
    <rPh sb="2" eb="3">
      <t>ブ</t>
    </rPh>
    <rPh sb="3" eb="5">
      <t>ザンゾン</t>
    </rPh>
    <rPh sb="8" eb="9">
      <t>ジ</t>
    </rPh>
    <rPh sb="9" eb="10">
      <t>テキ</t>
    </rPh>
    <rPh sb="11" eb="13">
      <t>ヒネツ</t>
    </rPh>
    <rPh sb="14" eb="15">
      <t>ヒラ</t>
    </rPh>
    <rPh sb="15" eb="16">
      <t>カワラ</t>
    </rPh>
    <phoneticPr fontId="2"/>
  </si>
  <si>
    <t>HL-64</t>
  </si>
  <si>
    <t>001-1173-HL64-9001</t>
  </si>
  <si>
    <t>縦方向の布合わせ痕。玉縁部で横糸の崩れ。</t>
    <rPh sb="4" eb="5">
      <t>ヌノ</t>
    </rPh>
    <rPh sb="5" eb="6">
      <t>ア</t>
    </rPh>
    <rPh sb="8" eb="9">
      <t>コン</t>
    </rPh>
    <rPh sb="10" eb="11">
      <t>タマ</t>
    </rPh>
    <rPh sb="11" eb="12">
      <t>フチ</t>
    </rPh>
    <rPh sb="12" eb="13">
      <t>ブ</t>
    </rPh>
    <rPh sb="14" eb="16">
      <t>ヨコイト</t>
    </rPh>
    <rPh sb="17" eb="18">
      <t>クズ</t>
    </rPh>
    <phoneticPr fontId="2"/>
  </si>
  <si>
    <t>横方向のヘラナデ。やや荒れ、剥離。</t>
    <rPh sb="0" eb="3">
      <t>ヨコホウコウ</t>
    </rPh>
    <rPh sb="11" eb="12">
      <t>ア</t>
    </rPh>
    <rPh sb="14" eb="16">
      <t>ハクリ</t>
    </rPh>
    <phoneticPr fontId="2"/>
  </si>
  <si>
    <t>B</t>
    <phoneticPr fontId="2"/>
  </si>
  <si>
    <t>A</t>
    <phoneticPr fontId="2"/>
  </si>
  <si>
    <t>両側面玉縁部は人為的な欠けか。</t>
    <rPh sb="0" eb="3">
      <t>リョウソクメン</t>
    </rPh>
    <rPh sb="3" eb="5">
      <t>タマブチ</t>
    </rPh>
    <rPh sb="5" eb="6">
      <t>ブ</t>
    </rPh>
    <rPh sb="7" eb="10">
      <t>ジンイテキ</t>
    </rPh>
    <rPh sb="11" eb="12">
      <t>カ</t>
    </rPh>
    <phoneticPr fontId="2"/>
  </si>
  <si>
    <t>白色細粒を多量に含み、粗い褐色粒、黒褐色粒も少量混じる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アラ</t>
    </rPh>
    <rPh sb="13" eb="15">
      <t>カッショク</t>
    </rPh>
    <rPh sb="15" eb="16">
      <t>ツブ</t>
    </rPh>
    <rPh sb="17" eb="18">
      <t>クロ</t>
    </rPh>
    <rPh sb="18" eb="20">
      <t>カッショク</t>
    </rPh>
    <rPh sb="20" eb="21">
      <t>ツブ</t>
    </rPh>
    <rPh sb="22" eb="24">
      <t>ショウリョウ</t>
    </rPh>
    <rPh sb="24" eb="25">
      <t>マ</t>
    </rPh>
    <phoneticPr fontId="2"/>
  </si>
  <si>
    <t>001-1173-9001</t>
    <phoneticPr fontId="2"/>
  </si>
  <si>
    <t>斜方向の弱い糸切痕。縦方向の細沈線状の布合わせ痕。丸瓦部斜方向のナデ。</t>
    <rPh sb="0" eb="1">
      <t>シャ</t>
    </rPh>
    <rPh sb="1" eb="3">
      <t>ホウコウ</t>
    </rPh>
    <rPh sb="4" eb="5">
      <t>ヨワ</t>
    </rPh>
    <rPh sb="6" eb="7">
      <t>イト</t>
    </rPh>
    <rPh sb="7" eb="8">
      <t>キリ</t>
    </rPh>
    <rPh sb="8" eb="9">
      <t>コン</t>
    </rPh>
    <rPh sb="10" eb="13">
      <t>タテホウコウ</t>
    </rPh>
    <rPh sb="14" eb="15">
      <t>ホソ</t>
    </rPh>
    <rPh sb="15" eb="17">
      <t>チンセン</t>
    </rPh>
    <rPh sb="17" eb="18">
      <t>ジョウ</t>
    </rPh>
    <rPh sb="19" eb="20">
      <t>ヌノ</t>
    </rPh>
    <rPh sb="20" eb="21">
      <t>ア</t>
    </rPh>
    <rPh sb="23" eb="24">
      <t>コン</t>
    </rPh>
    <rPh sb="25" eb="26">
      <t>マル</t>
    </rPh>
    <rPh sb="26" eb="27">
      <t>カワラ</t>
    </rPh>
    <rPh sb="27" eb="28">
      <t>ブ</t>
    </rPh>
    <rPh sb="28" eb="29">
      <t>シャ</t>
    </rPh>
    <rPh sb="29" eb="31">
      <t>ホウコウ</t>
    </rPh>
    <phoneticPr fontId="2"/>
  </si>
  <si>
    <t>ナデ。沈線状の弱いケズリ痕。</t>
    <rPh sb="3" eb="5">
      <t>チンセン</t>
    </rPh>
    <rPh sb="5" eb="6">
      <t>ジョウ</t>
    </rPh>
    <rPh sb="7" eb="8">
      <t>ヨワ</t>
    </rPh>
    <rPh sb="12" eb="13">
      <t>コン</t>
    </rPh>
    <phoneticPr fontId="2"/>
  </si>
  <si>
    <t>D</t>
    <phoneticPr fontId="2"/>
  </si>
  <si>
    <t>左側面薄い。</t>
    <rPh sb="0" eb="1">
      <t>ヒダリ</t>
    </rPh>
    <rPh sb="1" eb="3">
      <t>ソクメン</t>
    </rPh>
    <rPh sb="3" eb="4">
      <t>ウス</t>
    </rPh>
    <phoneticPr fontId="2"/>
  </si>
  <si>
    <t>白色・褐色細粒を多量に含み、小礫もわずかに混じる</t>
    <rPh sb="0" eb="2">
      <t>ハクショク</t>
    </rPh>
    <rPh sb="3" eb="5">
      <t>カッショク</t>
    </rPh>
    <rPh sb="5" eb="7">
      <t>サイリュウ</t>
    </rPh>
    <rPh sb="8" eb="10">
      <t>タリョウ</t>
    </rPh>
    <rPh sb="11" eb="12">
      <t>フク</t>
    </rPh>
    <rPh sb="14" eb="15">
      <t>ショウ</t>
    </rPh>
    <rPh sb="15" eb="16">
      <t>レキ</t>
    </rPh>
    <rPh sb="21" eb="22">
      <t>マ</t>
    </rPh>
    <phoneticPr fontId="2"/>
  </si>
  <si>
    <t>砂質。</t>
    <rPh sb="0" eb="1">
      <t>スナ</t>
    </rPh>
    <rPh sb="1" eb="2">
      <t>シツ</t>
    </rPh>
    <phoneticPr fontId="2"/>
  </si>
  <si>
    <t>糸切痕。縦波状沈線状の布端部縫目痕。玉縁部で布合わせ目が開く。</t>
    <rPh sb="0" eb="1">
      <t>イト</t>
    </rPh>
    <rPh sb="1" eb="2">
      <t>キリ</t>
    </rPh>
    <rPh sb="2" eb="3">
      <t>コン</t>
    </rPh>
    <rPh sb="4" eb="5">
      <t>タテ</t>
    </rPh>
    <rPh sb="5" eb="7">
      <t>ハジョウ</t>
    </rPh>
    <rPh sb="7" eb="9">
      <t>チンセン</t>
    </rPh>
    <rPh sb="9" eb="10">
      <t>ジョウ</t>
    </rPh>
    <rPh sb="11" eb="12">
      <t>ヌノ</t>
    </rPh>
    <rPh sb="12" eb="14">
      <t>タンブ</t>
    </rPh>
    <rPh sb="14" eb="15">
      <t>ヌ</t>
    </rPh>
    <rPh sb="15" eb="16">
      <t>メ</t>
    </rPh>
    <rPh sb="16" eb="17">
      <t>コン</t>
    </rPh>
    <rPh sb="18" eb="20">
      <t>タマブチ</t>
    </rPh>
    <rPh sb="20" eb="21">
      <t>ブ</t>
    </rPh>
    <rPh sb="22" eb="23">
      <t>ヌノ</t>
    </rPh>
    <rPh sb="23" eb="24">
      <t>ア</t>
    </rPh>
    <rPh sb="26" eb="27">
      <t>メ</t>
    </rPh>
    <rPh sb="28" eb="29">
      <t>ヒラ</t>
    </rPh>
    <phoneticPr fontId="2"/>
  </si>
  <si>
    <t>横方向のナデ。やや荒れ。</t>
    <rPh sb="0" eb="3">
      <t>ヨコホウコウ</t>
    </rPh>
    <rPh sb="9" eb="10">
      <t>ア</t>
    </rPh>
    <phoneticPr fontId="2"/>
  </si>
  <si>
    <t>粗い赤褐色粒を多量に含み、黒褐色粒も少量混じる</t>
    <rPh sb="0" eb="1">
      <t>アラ</t>
    </rPh>
    <rPh sb="2" eb="3">
      <t>アカ</t>
    </rPh>
    <rPh sb="3" eb="5">
      <t>カッショク</t>
    </rPh>
    <rPh sb="5" eb="6">
      <t>ツブ</t>
    </rPh>
    <rPh sb="7" eb="9">
      <t>タリョウ</t>
    </rPh>
    <rPh sb="10" eb="11">
      <t>フク</t>
    </rPh>
    <rPh sb="13" eb="14">
      <t>クロ</t>
    </rPh>
    <rPh sb="14" eb="16">
      <t>カッショク</t>
    </rPh>
    <rPh sb="16" eb="17">
      <t>ツブ</t>
    </rPh>
    <rPh sb="18" eb="20">
      <t>ショウリョウ</t>
    </rPh>
    <rPh sb="20" eb="21">
      <t>マ</t>
    </rPh>
    <phoneticPr fontId="2"/>
  </si>
  <si>
    <t>HL-64</t>
    <phoneticPr fontId="2"/>
  </si>
  <si>
    <t>001-1173-HL64-9001</t>
    <phoneticPr fontId="2"/>
  </si>
  <si>
    <t>糸切痕。中央縦方向の布合わせ痕。</t>
    <rPh sb="0" eb="1">
      <t>イト</t>
    </rPh>
    <rPh sb="1" eb="2">
      <t>キリ</t>
    </rPh>
    <rPh sb="2" eb="3">
      <t>コン</t>
    </rPh>
    <rPh sb="4" eb="6">
      <t>チュウオウ</t>
    </rPh>
    <rPh sb="6" eb="9">
      <t>タテホウコウ</t>
    </rPh>
    <rPh sb="10" eb="11">
      <t>ヌノ</t>
    </rPh>
    <rPh sb="11" eb="12">
      <t>ア</t>
    </rPh>
    <rPh sb="14" eb="15">
      <t>コン</t>
    </rPh>
    <phoneticPr fontId="2"/>
  </si>
  <si>
    <t>ナデか。剥離著しい。</t>
    <rPh sb="4" eb="6">
      <t>ハクリ</t>
    </rPh>
    <rPh sb="6" eb="7">
      <t>イチジル</t>
    </rPh>
    <phoneticPr fontId="2"/>
  </si>
  <si>
    <t>両側面ともに幅狭のケズリ。右側面玉縁部複数回のケズリ。</t>
    <rPh sb="0" eb="3">
      <t>リョウソクメン</t>
    </rPh>
    <rPh sb="6" eb="7">
      <t>ハバ</t>
    </rPh>
    <rPh sb="7" eb="8">
      <t>キョウ</t>
    </rPh>
    <rPh sb="13" eb="14">
      <t>ミギ</t>
    </rPh>
    <rPh sb="14" eb="16">
      <t>ソクメン</t>
    </rPh>
    <rPh sb="16" eb="17">
      <t>タマ</t>
    </rPh>
    <rPh sb="17" eb="18">
      <t>フチ</t>
    </rPh>
    <rPh sb="18" eb="19">
      <t>ブ</t>
    </rPh>
    <rPh sb="19" eb="22">
      <t>フクスウカイ</t>
    </rPh>
    <phoneticPr fontId="2"/>
  </si>
  <si>
    <t>白色細粒、粗い暗赤褐色粒を少量含み、小礫もわずかに混じる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3" eb="15">
      <t>ショウリョウ</t>
    </rPh>
    <rPh sb="15" eb="16">
      <t>フク</t>
    </rPh>
    <rPh sb="18" eb="19">
      <t>ショウ</t>
    </rPh>
    <rPh sb="19" eb="20">
      <t>レキ</t>
    </rPh>
    <rPh sb="25" eb="26">
      <t>マ</t>
    </rPh>
    <phoneticPr fontId="2"/>
  </si>
  <si>
    <t>HL-63</t>
    <phoneticPr fontId="2"/>
  </si>
  <si>
    <t>1173HL63</t>
    <phoneticPr fontId="2"/>
  </si>
  <si>
    <t>右弧状の糸切痕。縦沈線状の布縫い合わせ痕。細かい布目痕。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タテ</t>
    </rPh>
    <rPh sb="9" eb="11">
      <t>チンセン</t>
    </rPh>
    <rPh sb="11" eb="12">
      <t>ジョウ</t>
    </rPh>
    <rPh sb="13" eb="14">
      <t>ヌノ</t>
    </rPh>
    <rPh sb="14" eb="15">
      <t>ヌ</t>
    </rPh>
    <rPh sb="16" eb="17">
      <t>ア</t>
    </rPh>
    <rPh sb="19" eb="20">
      <t>コン</t>
    </rPh>
    <rPh sb="21" eb="22">
      <t>コマ</t>
    </rPh>
    <rPh sb="24" eb="26">
      <t>ヌノメ</t>
    </rPh>
    <rPh sb="26" eb="27">
      <t>コン</t>
    </rPh>
    <phoneticPr fontId="2"/>
  </si>
  <si>
    <t>縦方向ののち、横方向の丁寧なナデ。断面多角形。</t>
    <rPh sb="11" eb="13">
      <t>テイネイ</t>
    </rPh>
    <rPh sb="17" eb="19">
      <t>ダンメン</t>
    </rPh>
    <rPh sb="19" eb="22">
      <t>タカクケイ</t>
    </rPh>
    <phoneticPr fontId="2"/>
  </si>
  <si>
    <t>段差を残す雑な切痕。</t>
    <rPh sb="0" eb="2">
      <t>ダンサ</t>
    </rPh>
    <rPh sb="3" eb="4">
      <t>ノコ</t>
    </rPh>
    <rPh sb="5" eb="6">
      <t>ザツ</t>
    </rPh>
    <rPh sb="7" eb="8">
      <t>セツ</t>
    </rPh>
    <rPh sb="8" eb="9">
      <t>コン</t>
    </rPh>
    <phoneticPr fontId="2"/>
  </si>
  <si>
    <t>白色・褐色・黒褐色粒をわずかに含む</t>
    <rPh sb="0" eb="2">
      <t>ハクショク</t>
    </rPh>
    <rPh sb="3" eb="5">
      <t>カッショク</t>
    </rPh>
    <rPh sb="6" eb="7">
      <t>クロ</t>
    </rPh>
    <rPh sb="7" eb="9">
      <t>カッショク</t>
    </rPh>
    <rPh sb="9" eb="10">
      <t>ツブ</t>
    </rPh>
    <rPh sb="15" eb="16">
      <t>フク</t>
    </rPh>
    <phoneticPr fontId="2"/>
  </si>
  <si>
    <t>左側面狭端側に粘土面を残す。</t>
    <rPh sb="0" eb="1">
      <t>ヒダリ</t>
    </rPh>
    <rPh sb="1" eb="3">
      <t>ソクメン</t>
    </rPh>
    <rPh sb="3" eb="4">
      <t>キョウ</t>
    </rPh>
    <rPh sb="4" eb="5">
      <t>タン</t>
    </rPh>
    <rPh sb="5" eb="6">
      <t>ガワ</t>
    </rPh>
    <rPh sb="7" eb="9">
      <t>ネンド</t>
    </rPh>
    <rPh sb="9" eb="10">
      <t>メン</t>
    </rPh>
    <rPh sb="11" eb="12">
      <t>ノコ</t>
    </rPh>
    <phoneticPr fontId="2"/>
  </si>
  <si>
    <t>001-1173-HL63-9001</t>
    <phoneticPr fontId="2"/>
  </si>
  <si>
    <t>狭端側糸切痕。粘土板接合痕。縦太沈線状の布端部痕。広端側は布の合わせ目が開く。</t>
    <rPh sb="0" eb="1">
      <t>キョウ</t>
    </rPh>
    <rPh sb="1" eb="2">
      <t>タン</t>
    </rPh>
    <rPh sb="2" eb="3">
      <t>ガワ</t>
    </rPh>
    <rPh sb="3" eb="4">
      <t>イト</t>
    </rPh>
    <rPh sb="4" eb="5">
      <t>キリ</t>
    </rPh>
    <rPh sb="5" eb="6">
      <t>コン</t>
    </rPh>
    <rPh sb="7" eb="9">
      <t>ネンド</t>
    </rPh>
    <rPh sb="9" eb="10">
      <t>イタ</t>
    </rPh>
    <rPh sb="10" eb="12">
      <t>セツゴウ</t>
    </rPh>
    <rPh sb="12" eb="13">
      <t>コン</t>
    </rPh>
    <rPh sb="14" eb="15">
      <t>タテ</t>
    </rPh>
    <rPh sb="15" eb="16">
      <t>フト</t>
    </rPh>
    <rPh sb="16" eb="18">
      <t>チンセン</t>
    </rPh>
    <rPh sb="18" eb="19">
      <t>ジョウ</t>
    </rPh>
    <rPh sb="20" eb="21">
      <t>ヌノ</t>
    </rPh>
    <rPh sb="21" eb="22">
      <t>タン</t>
    </rPh>
    <rPh sb="22" eb="23">
      <t>ブ</t>
    </rPh>
    <rPh sb="23" eb="24">
      <t>コン</t>
    </rPh>
    <rPh sb="25" eb="26">
      <t>コウ</t>
    </rPh>
    <rPh sb="26" eb="27">
      <t>タン</t>
    </rPh>
    <rPh sb="27" eb="28">
      <t>ガワ</t>
    </rPh>
    <rPh sb="29" eb="30">
      <t>ヌノ</t>
    </rPh>
    <rPh sb="31" eb="32">
      <t>ア</t>
    </rPh>
    <rPh sb="34" eb="35">
      <t>メ</t>
    </rPh>
    <rPh sb="36" eb="37">
      <t>ア</t>
    </rPh>
    <phoneticPr fontId="2"/>
  </si>
  <si>
    <t>横方向の丁寧なナデ。狭端側断面多角形。広端側表面荒れ、剥離。</t>
    <rPh sb="0" eb="3">
      <t>ヨコホウコウ</t>
    </rPh>
    <rPh sb="4" eb="6">
      <t>テイネイ</t>
    </rPh>
    <rPh sb="10" eb="11">
      <t>キョウ</t>
    </rPh>
    <rPh sb="11" eb="12">
      <t>タン</t>
    </rPh>
    <rPh sb="12" eb="13">
      <t>ガワ</t>
    </rPh>
    <rPh sb="13" eb="15">
      <t>ダンメン</t>
    </rPh>
    <rPh sb="15" eb="18">
      <t>タカクケイ</t>
    </rPh>
    <rPh sb="19" eb="20">
      <t>コウ</t>
    </rPh>
    <rPh sb="20" eb="21">
      <t>タン</t>
    </rPh>
    <rPh sb="21" eb="22">
      <t>ガワ</t>
    </rPh>
    <rPh sb="22" eb="24">
      <t>ヒョウメン</t>
    </rPh>
    <rPh sb="24" eb="25">
      <t>ア</t>
    </rPh>
    <rPh sb="27" eb="29">
      <t>ハクリ</t>
    </rPh>
    <phoneticPr fontId="2"/>
  </si>
  <si>
    <t>白色細粒、粗い黒褐色粒、暗赤褐色粒をわずかに含む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2" eb="13">
      <t>アン</t>
    </rPh>
    <rPh sb="13" eb="16">
      <t>セキカッショク</t>
    </rPh>
    <rPh sb="16" eb="17">
      <t>ツブ</t>
    </rPh>
    <rPh sb="22" eb="23">
      <t>フク</t>
    </rPh>
    <phoneticPr fontId="2"/>
  </si>
  <si>
    <t>HK-72</t>
    <phoneticPr fontId="2"/>
  </si>
  <si>
    <t>001-1199-HK72-9001</t>
    <phoneticPr fontId="2"/>
  </si>
  <si>
    <t>粘土板接合痕。縦方向の波状沈線状の布端部布縫い合わせ痕。横糸が大きく崩れた布目痕。</t>
    <rPh sb="0" eb="2">
      <t>ネンド</t>
    </rPh>
    <rPh sb="2" eb="3">
      <t>イタ</t>
    </rPh>
    <rPh sb="3" eb="5">
      <t>セツゴウ</t>
    </rPh>
    <rPh sb="5" eb="6">
      <t>コン</t>
    </rPh>
    <rPh sb="7" eb="10">
      <t>タテホウコウ</t>
    </rPh>
    <rPh sb="11" eb="13">
      <t>ハジョウ</t>
    </rPh>
    <rPh sb="13" eb="15">
      <t>チンセン</t>
    </rPh>
    <rPh sb="15" eb="16">
      <t>ジョウ</t>
    </rPh>
    <rPh sb="17" eb="18">
      <t>ヌノ</t>
    </rPh>
    <rPh sb="18" eb="19">
      <t>タン</t>
    </rPh>
    <rPh sb="19" eb="20">
      <t>ブ</t>
    </rPh>
    <rPh sb="20" eb="21">
      <t>ヌノ</t>
    </rPh>
    <rPh sb="21" eb="22">
      <t>ヌ</t>
    </rPh>
    <rPh sb="23" eb="24">
      <t>ア</t>
    </rPh>
    <rPh sb="26" eb="27">
      <t>コン</t>
    </rPh>
    <rPh sb="28" eb="30">
      <t>ヨコイト</t>
    </rPh>
    <rPh sb="31" eb="32">
      <t>オオ</t>
    </rPh>
    <rPh sb="34" eb="35">
      <t>クズ</t>
    </rPh>
    <rPh sb="37" eb="39">
      <t>ヌノメ</t>
    </rPh>
    <rPh sb="39" eb="40">
      <t>コン</t>
    </rPh>
    <phoneticPr fontId="2"/>
  </si>
  <si>
    <t>横方向のナデ。丸瓦部広端側わずかに布目痕か。</t>
    <rPh sb="0" eb="3">
      <t>ヨコホウコウ</t>
    </rPh>
    <rPh sb="7" eb="8">
      <t>マル</t>
    </rPh>
    <rPh sb="8" eb="9">
      <t>カワラ</t>
    </rPh>
    <rPh sb="9" eb="10">
      <t>ブ</t>
    </rPh>
    <rPh sb="10" eb="11">
      <t>コウ</t>
    </rPh>
    <rPh sb="11" eb="12">
      <t>タン</t>
    </rPh>
    <rPh sb="12" eb="13">
      <t>ガワ</t>
    </rPh>
    <rPh sb="17" eb="19">
      <t>ヌノメ</t>
    </rPh>
    <rPh sb="19" eb="20">
      <t>コン</t>
    </rPh>
    <phoneticPr fontId="2"/>
  </si>
  <si>
    <t>白色細粒を多量に含み、小礫も少量混じる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ショウ</t>
    </rPh>
    <rPh sb="12" eb="13">
      <t>レキ</t>
    </rPh>
    <rPh sb="14" eb="16">
      <t>ショウリョウ</t>
    </rPh>
    <rPh sb="16" eb="17">
      <t>マ</t>
    </rPh>
    <phoneticPr fontId="2"/>
  </si>
  <si>
    <t>糸切痕。粘土板接合痕。横糸が崩れた布目痕。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3">
      <t>ヨコイト</t>
    </rPh>
    <rPh sb="14" eb="15">
      <t>クズ</t>
    </rPh>
    <rPh sb="17" eb="19">
      <t>ヌノメ</t>
    </rPh>
    <rPh sb="19" eb="20">
      <t>コン</t>
    </rPh>
    <phoneticPr fontId="2"/>
  </si>
  <si>
    <t>玉縁部横方向のナデ。丸瓦部縦方向のナデののち、玉縁側横方向のナデ。</t>
    <rPh sb="0" eb="1">
      <t>タマ</t>
    </rPh>
    <rPh sb="1" eb="2">
      <t>フチ</t>
    </rPh>
    <rPh sb="2" eb="3">
      <t>ブ</t>
    </rPh>
    <rPh sb="3" eb="6">
      <t>ヨコホウコウ</t>
    </rPh>
    <rPh sb="10" eb="11">
      <t>マル</t>
    </rPh>
    <rPh sb="11" eb="12">
      <t>カワラ</t>
    </rPh>
    <rPh sb="12" eb="13">
      <t>ブ</t>
    </rPh>
    <rPh sb="13" eb="16">
      <t>タテホウコウ</t>
    </rPh>
    <rPh sb="23" eb="24">
      <t>タマ</t>
    </rPh>
    <rPh sb="24" eb="25">
      <t>フチ</t>
    </rPh>
    <rPh sb="25" eb="26">
      <t>ガワ</t>
    </rPh>
    <rPh sb="26" eb="29">
      <t>ヨコホウコウ</t>
    </rPh>
    <phoneticPr fontId="2"/>
  </si>
  <si>
    <t>HK-71</t>
    <phoneticPr fontId="2"/>
  </si>
  <si>
    <t>001-1199-HK71-9001</t>
    <phoneticPr fontId="2"/>
  </si>
  <si>
    <t>糸切痕。粘土板接合痕。縦方向の波状沈線状の布端部布縫い合わせ痕。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タテ</t>
    </rPh>
    <rPh sb="12" eb="14">
      <t>ホウコウ</t>
    </rPh>
    <rPh sb="15" eb="17">
      <t>ハジョウ</t>
    </rPh>
    <rPh sb="17" eb="19">
      <t>チンセン</t>
    </rPh>
    <rPh sb="19" eb="20">
      <t>ジョウ</t>
    </rPh>
    <rPh sb="21" eb="22">
      <t>ヌノ</t>
    </rPh>
    <rPh sb="22" eb="23">
      <t>タン</t>
    </rPh>
    <rPh sb="23" eb="24">
      <t>ブ</t>
    </rPh>
    <rPh sb="24" eb="25">
      <t>ヌノ</t>
    </rPh>
    <rPh sb="25" eb="26">
      <t>ヌ</t>
    </rPh>
    <rPh sb="27" eb="28">
      <t>ア</t>
    </rPh>
    <rPh sb="30" eb="31">
      <t>コン</t>
    </rPh>
    <phoneticPr fontId="2"/>
  </si>
  <si>
    <t>玉縁部横方向のナデ。丸瓦部縦方向のナデののち、玉縁側横方向の丁寧なナデ。</t>
    <rPh sb="0" eb="1">
      <t>タマ</t>
    </rPh>
    <rPh sb="1" eb="2">
      <t>フチ</t>
    </rPh>
    <rPh sb="2" eb="3">
      <t>ブ</t>
    </rPh>
    <rPh sb="3" eb="6">
      <t>ヨコホウコウ</t>
    </rPh>
    <rPh sb="10" eb="11">
      <t>マル</t>
    </rPh>
    <rPh sb="11" eb="12">
      <t>カワラ</t>
    </rPh>
    <rPh sb="12" eb="13">
      <t>ブ</t>
    </rPh>
    <rPh sb="13" eb="16">
      <t>タテホウコウ</t>
    </rPh>
    <rPh sb="23" eb="24">
      <t>タマ</t>
    </rPh>
    <rPh sb="24" eb="25">
      <t>フチ</t>
    </rPh>
    <rPh sb="25" eb="26">
      <t>ガワ</t>
    </rPh>
    <rPh sb="26" eb="29">
      <t>ヨコホウコウ</t>
    </rPh>
    <rPh sb="30" eb="32">
      <t>テイネイ</t>
    </rPh>
    <phoneticPr fontId="2"/>
  </si>
  <si>
    <t>狭端面凹面側ナデ。</t>
    <rPh sb="0" eb="1">
      <t>キョウ</t>
    </rPh>
    <rPh sb="1" eb="2">
      <t>タン</t>
    </rPh>
    <rPh sb="2" eb="3">
      <t>メン</t>
    </rPh>
    <rPh sb="3" eb="5">
      <t>オウメン</t>
    </rPh>
    <rPh sb="5" eb="6">
      <t>ガワ</t>
    </rPh>
    <phoneticPr fontId="2"/>
  </si>
  <si>
    <t>白色細粒を多量に含み、黒褐色粒も少量混じる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クロ</t>
    </rPh>
    <rPh sb="12" eb="14">
      <t>カッショク</t>
    </rPh>
    <rPh sb="14" eb="15">
      <t>ツブ</t>
    </rPh>
    <rPh sb="16" eb="18">
      <t>ショウリョウ</t>
    </rPh>
    <rPh sb="18" eb="19">
      <t>マ</t>
    </rPh>
    <phoneticPr fontId="2"/>
  </si>
  <si>
    <t>縦波状細沈線状の布縫い合わせ痕。</t>
    <rPh sb="0" eb="1">
      <t>タテ</t>
    </rPh>
    <rPh sb="1" eb="3">
      <t>ハジョウ</t>
    </rPh>
    <rPh sb="3" eb="4">
      <t>サイ</t>
    </rPh>
    <rPh sb="4" eb="6">
      <t>チンセン</t>
    </rPh>
    <rPh sb="6" eb="7">
      <t>ジョウ</t>
    </rPh>
    <rPh sb="8" eb="9">
      <t>ヌノ</t>
    </rPh>
    <rPh sb="9" eb="10">
      <t>ヌ</t>
    </rPh>
    <rPh sb="11" eb="12">
      <t>ア</t>
    </rPh>
    <rPh sb="14" eb="15">
      <t>コン</t>
    </rPh>
    <phoneticPr fontId="2"/>
  </si>
  <si>
    <t>玉縁部ナデ。丸瓦部横方向のヘラナデ。</t>
    <rPh sb="0" eb="1">
      <t>タマ</t>
    </rPh>
    <rPh sb="1" eb="2">
      <t>フチ</t>
    </rPh>
    <rPh sb="2" eb="3">
      <t>ブ</t>
    </rPh>
    <rPh sb="6" eb="7">
      <t>マル</t>
    </rPh>
    <rPh sb="7" eb="8">
      <t>カワラ</t>
    </rPh>
    <rPh sb="8" eb="9">
      <t>ブ</t>
    </rPh>
    <rPh sb="9" eb="12">
      <t>ヨコホウコウ</t>
    </rPh>
    <phoneticPr fontId="2"/>
  </si>
  <si>
    <t>両側面複数回のケズリ。</t>
    <rPh sb="0" eb="3">
      <t>リョウソクメン</t>
    </rPh>
    <rPh sb="3" eb="6">
      <t>フクスウカイ</t>
    </rPh>
    <phoneticPr fontId="2"/>
  </si>
  <si>
    <t>白色・黒褐色・暗赤褐色粒を少量含む</t>
    <rPh sb="0" eb="2">
      <t>ハクショク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3" eb="15">
      <t>ショウリョウ</t>
    </rPh>
    <rPh sb="15" eb="16">
      <t>フク</t>
    </rPh>
    <phoneticPr fontId="2"/>
  </si>
  <si>
    <t>糸切痕。玉縁部縦太沈線状の布絞れ痕。中央焼成前線刻か。</t>
    <rPh sb="0" eb="1">
      <t>イト</t>
    </rPh>
    <rPh sb="1" eb="2">
      <t>キリ</t>
    </rPh>
    <rPh sb="2" eb="3">
      <t>コン</t>
    </rPh>
    <rPh sb="4" eb="5">
      <t>タマ</t>
    </rPh>
    <rPh sb="5" eb="6">
      <t>フチ</t>
    </rPh>
    <rPh sb="6" eb="7">
      <t>ブ</t>
    </rPh>
    <rPh sb="7" eb="8">
      <t>タテ</t>
    </rPh>
    <rPh sb="8" eb="9">
      <t>フト</t>
    </rPh>
    <rPh sb="9" eb="11">
      <t>チンセン</t>
    </rPh>
    <rPh sb="11" eb="12">
      <t>ジョウ</t>
    </rPh>
    <rPh sb="13" eb="14">
      <t>ヌノ</t>
    </rPh>
    <rPh sb="14" eb="15">
      <t>シボ</t>
    </rPh>
    <rPh sb="16" eb="17">
      <t>コン</t>
    </rPh>
    <rPh sb="18" eb="20">
      <t>チュウオウ</t>
    </rPh>
    <rPh sb="20" eb="22">
      <t>ショウセイ</t>
    </rPh>
    <rPh sb="22" eb="23">
      <t>マエ</t>
    </rPh>
    <rPh sb="23" eb="25">
      <t>センコク</t>
    </rPh>
    <phoneticPr fontId="2"/>
  </si>
  <si>
    <t>横方向のナデ。玉縁部に段差を残す。</t>
    <rPh sb="0" eb="3">
      <t>ヨコホウコウ</t>
    </rPh>
    <rPh sb="7" eb="8">
      <t>タマ</t>
    </rPh>
    <rPh sb="8" eb="9">
      <t>フチ</t>
    </rPh>
    <rPh sb="9" eb="10">
      <t>ブ</t>
    </rPh>
    <rPh sb="11" eb="13">
      <t>ダンサ</t>
    </rPh>
    <rPh sb="14" eb="15">
      <t>ノコ</t>
    </rPh>
    <phoneticPr fontId="2"/>
  </si>
  <si>
    <t>右側面くぼみを多く残す。</t>
    <rPh sb="0" eb="1">
      <t>ミギ</t>
    </rPh>
    <rPh sb="1" eb="3">
      <t>ソクメン</t>
    </rPh>
    <rPh sb="7" eb="8">
      <t>オオ</t>
    </rPh>
    <rPh sb="9" eb="10">
      <t>ノコ</t>
    </rPh>
    <phoneticPr fontId="2"/>
  </si>
  <si>
    <t>白色・乳白色粒、粗い暗褐色・黒褐色粒をやや多く含む</t>
    <rPh sb="0" eb="2">
      <t>ハクショク</t>
    </rPh>
    <rPh sb="3" eb="6">
      <t>ニュウハクショク</t>
    </rPh>
    <rPh sb="6" eb="7">
      <t>リュウ</t>
    </rPh>
    <rPh sb="8" eb="9">
      <t>アラ</t>
    </rPh>
    <rPh sb="10" eb="11">
      <t>アン</t>
    </rPh>
    <rPh sb="11" eb="13">
      <t>カッショク</t>
    </rPh>
    <rPh sb="14" eb="15">
      <t>クロ</t>
    </rPh>
    <rPh sb="15" eb="17">
      <t>カッショク</t>
    </rPh>
    <rPh sb="17" eb="18">
      <t>ツブ</t>
    </rPh>
    <rPh sb="21" eb="22">
      <t>オオ</t>
    </rPh>
    <rPh sb="23" eb="24">
      <t>フク</t>
    </rPh>
    <phoneticPr fontId="2"/>
  </si>
  <si>
    <t>HJ-80</t>
    <phoneticPr fontId="2"/>
  </si>
  <si>
    <t>001-1199-HJ80-9001</t>
    <phoneticPr fontId="2"/>
  </si>
  <si>
    <t>糸切痕。粘土板接合痕。縦太沈線状の布端部布合わせ痕。玉縁部で横糸が崩れる布目痕。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タテ</t>
    </rPh>
    <rPh sb="12" eb="13">
      <t>フト</t>
    </rPh>
    <rPh sb="13" eb="15">
      <t>チンセン</t>
    </rPh>
    <rPh sb="15" eb="16">
      <t>ジョウ</t>
    </rPh>
    <rPh sb="17" eb="18">
      <t>ヌノ</t>
    </rPh>
    <rPh sb="18" eb="19">
      <t>タン</t>
    </rPh>
    <rPh sb="19" eb="20">
      <t>ブ</t>
    </rPh>
    <rPh sb="20" eb="21">
      <t>ヌノ</t>
    </rPh>
    <rPh sb="21" eb="22">
      <t>ア</t>
    </rPh>
    <rPh sb="24" eb="25">
      <t>コン</t>
    </rPh>
    <rPh sb="26" eb="27">
      <t>タマ</t>
    </rPh>
    <rPh sb="27" eb="28">
      <t>フチ</t>
    </rPh>
    <rPh sb="28" eb="29">
      <t>ブ</t>
    </rPh>
    <rPh sb="30" eb="32">
      <t>ヨコイト</t>
    </rPh>
    <rPh sb="33" eb="34">
      <t>クズ</t>
    </rPh>
    <rPh sb="36" eb="38">
      <t>ヌノメ</t>
    </rPh>
    <rPh sb="38" eb="39">
      <t>コン</t>
    </rPh>
    <phoneticPr fontId="2"/>
  </si>
  <si>
    <t>側面玉縁部波打つ切痕。</t>
    <rPh sb="0" eb="2">
      <t>ソクメン</t>
    </rPh>
    <rPh sb="2" eb="4">
      <t>タマブチ</t>
    </rPh>
    <rPh sb="4" eb="5">
      <t>ブ</t>
    </rPh>
    <rPh sb="5" eb="7">
      <t>ナミウ</t>
    </rPh>
    <rPh sb="8" eb="10">
      <t>セッコン</t>
    </rPh>
    <phoneticPr fontId="2"/>
  </si>
  <si>
    <t>灰オリーブ色</t>
    <phoneticPr fontId="2"/>
  </si>
  <si>
    <t>白色細粒を多量に含み、黒褐色粒もわずかに混じる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クロ</t>
    </rPh>
    <rPh sb="12" eb="14">
      <t>カッショク</t>
    </rPh>
    <rPh sb="14" eb="15">
      <t>ツブ</t>
    </rPh>
    <rPh sb="20" eb="21">
      <t>マ</t>
    </rPh>
    <phoneticPr fontId="2"/>
  </si>
  <si>
    <t>糸切痕。目の細かい布目痕。布絞れ痕。</t>
    <rPh sb="0" eb="1">
      <t>イト</t>
    </rPh>
    <rPh sb="1" eb="2">
      <t>キリ</t>
    </rPh>
    <rPh sb="2" eb="3">
      <t>コン</t>
    </rPh>
    <rPh sb="4" eb="5">
      <t>メ</t>
    </rPh>
    <rPh sb="6" eb="7">
      <t>コマ</t>
    </rPh>
    <rPh sb="9" eb="11">
      <t>ヌノメ</t>
    </rPh>
    <rPh sb="11" eb="12">
      <t>コン</t>
    </rPh>
    <rPh sb="13" eb="14">
      <t>ヌノ</t>
    </rPh>
    <rPh sb="14" eb="15">
      <t>シボ</t>
    </rPh>
    <rPh sb="16" eb="17">
      <t>コン</t>
    </rPh>
    <phoneticPr fontId="2"/>
  </si>
  <si>
    <t>横方向のナデ。断面多角形。</t>
    <rPh sb="0" eb="3">
      <t>ヨコホウコウ</t>
    </rPh>
    <rPh sb="7" eb="9">
      <t>ダンメン</t>
    </rPh>
    <rPh sb="9" eb="12">
      <t>タカクケイ</t>
    </rPh>
    <phoneticPr fontId="2"/>
  </si>
  <si>
    <t>右側面凸面側の一部に半截破面を残す。</t>
    <rPh sb="0" eb="1">
      <t>ミギ</t>
    </rPh>
    <rPh sb="1" eb="3">
      <t>ソクメン</t>
    </rPh>
    <rPh sb="3" eb="5">
      <t>トツメン</t>
    </rPh>
    <rPh sb="5" eb="6">
      <t>ガワ</t>
    </rPh>
    <rPh sb="7" eb="9">
      <t>イチブ</t>
    </rPh>
    <rPh sb="12" eb="13">
      <t>ハ</t>
    </rPh>
    <rPh sb="13" eb="14">
      <t>メン</t>
    </rPh>
    <rPh sb="15" eb="16">
      <t>ノコ</t>
    </rPh>
    <phoneticPr fontId="2"/>
  </si>
  <si>
    <t>黒褐色粒を少量含み、白色細粒、乳白色粒もわずかに混じる</t>
    <rPh sb="0" eb="1">
      <t>クロ</t>
    </rPh>
    <rPh sb="1" eb="3">
      <t>カッショク</t>
    </rPh>
    <rPh sb="3" eb="4">
      <t>ツブ</t>
    </rPh>
    <rPh sb="5" eb="7">
      <t>ショウリョウ</t>
    </rPh>
    <rPh sb="7" eb="8">
      <t>フク</t>
    </rPh>
    <rPh sb="10" eb="12">
      <t>ハクショク</t>
    </rPh>
    <rPh sb="12" eb="14">
      <t>サイリュウ</t>
    </rPh>
    <rPh sb="15" eb="18">
      <t>ニュウハクショク</t>
    </rPh>
    <rPh sb="18" eb="19">
      <t>ツブ</t>
    </rPh>
    <rPh sb="24" eb="25">
      <t>マ</t>
    </rPh>
    <phoneticPr fontId="2"/>
  </si>
  <si>
    <t>糸切痕。粘土板接合痕。目の細かい布目痕。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メ</t>
    </rPh>
    <rPh sb="13" eb="14">
      <t>コマ</t>
    </rPh>
    <rPh sb="16" eb="18">
      <t>ヌノメ</t>
    </rPh>
    <rPh sb="18" eb="19">
      <t>コン</t>
    </rPh>
    <phoneticPr fontId="2"/>
  </si>
  <si>
    <t>縦方向のケズリ状のナデののち、横方向のナデ。断面多角形。</t>
    <rPh sb="0" eb="3">
      <t>タテホウコウ</t>
    </rPh>
    <rPh sb="7" eb="8">
      <t>ジョウ</t>
    </rPh>
    <rPh sb="15" eb="18">
      <t>ヨコホウコウ</t>
    </rPh>
    <rPh sb="22" eb="24">
      <t>ダンメン</t>
    </rPh>
    <rPh sb="24" eb="27">
      <t>タカクケイ</t>
    </rPh>
    <phoneticPr fontId="2"/>
  </si>
  <si>
    <t>両側面凸面側に半截破面を残す。</t>
    <rPh sb="0" eb="3">
      <t>リョウソクメン</t>
    </rPh>
    <rPh sb="3" eb="5">
      <t>トツメン</t>
    </rPh>
    <rPh sb="5" eb="6">
      <t>ガワ</t>
    </rPh>
    <phoneticPr fontId="2"/>
  </si>
  <si>
    <t>硬質。左右で厚さが異なる。</t>
    <rPh sb="0" eb="2">
      <t>コウシツ</t>
    </rPh>
    <rPh sb="3" eb="5">
      <t>サユウ</t>
    </rPh>
    <rPh sb="6" eb="7">
      <t>アツ</t>
    </rPh>
    <rPh sb="9" eb="10">
      <t>コト</t>
    </rPh>
    <phoneticPr fontId="2"/>
  </si>
  <si>
    <t>右弧状のわずかな糸切痕。粘土板接合痕。狭端と広端で別の布目痕。狭端側布に縦方向の布縫い合わせ痕か。</t>
    <rPh sb="0" eb="1">
      <t>ミギ</t>
    </rPh>
    <rPh sb="1" eb="3">
      <t>コジョウ</t>
    </rPh>
    <rPh sb="8" eb="9">
      <t>イト</t>
    </rPh>
    <rPh sb="9" eb="10">
      <t>キリ</t>
    </rPh>
    <rPh sb="10" eb="11">
      <t>コン</t>
    </rPh>
    <rPh sb="12" eb="14">
      <t>ネンド</t>
    </rPh>
    <rPh sb="14" eb="15">
      <t>イタ</t>
    </rPh>
    <rPh sb="15" eb="17">
      <t>セツゴウ</t>
    </rPh>
    <rPh sb="17" eb="18">
      <t>コン</t>
    </rPh>
    <rPh sb="19" eb="20">
      <t>キョウ</t>
    </rPh>
    <rPh sb="20" eb="21">
      <t>タン</t>
    </rPh>
    <rPh sb="22" eb="23">
      <t>コウ</t>
    </rPh>
    <rPh sb="23" eb="24">
      <t>タン</t>
    </rPh>
    <rPh sb="25" eb="26">
      <t>ベツ</t>
    </rPh>
    <rPh sb="27" eb="29">
      <t>ヌノメ</t>
    </rPh>
    <rPh sb="29" eb="30">
      <t>コン</t>
    </rPh>
    <rPh sb="31" eb="32">
      <t>キョウ</t>
    </rPh>
    <rPh sb="32" eb="33">
      <t>タン</t>
    </rPh>
    <rPh sb="33" eb="34">
      <t>ガワ</t>
    </rPh>
    <rPh sb="34" eb="35">
      <t>ヌノ</t>
    </rPh>
    <rPh sb="36" eb="39">
      <t>タテホウコウ</t>
    </rPh>
    <rPh sb="40" eb="41">
      <t>ヌノ</t>
    </rPh>
    <rPh sb="41" eb="42">
      <t>ヌ</t>
    </rPh>
    <rPh sb="43" eb="44">
      <t>ア</t>
    </rPh>
    <rPh sb="46" eb="47">
      <t>コン</t>
    </rPh>
    <phoneticPr fontId="2"/>
  </si>
  <si>
    <t>狭端面凹面側ごく弱いケズリ。</t>
    <rPh sb="0" eb="1">
      <t>キョウ</t>
    </rPh>
    <rPh sb="1" eb="2">
      <t>タン</t>
    </rPh>
    <rPh sb="2" eb="3">
      <t>メン</t>
    </rPh>
    <rPh sb="3" eb="5">
      <t>オウメン</t>
    </rPh>
    <rPh sb="5" eb="6">
      <t>ガワ</t>
    </rPh>
    <rPh sb="8" eb="9">
      <t>ヨワ</t>
    </rPh>
    <phoneticPr fontId="2"/>
  </si>
  <si>
    <t>白色細粒、粗い黒褐色粒、暗赤褐色粒を多く含む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0" eb="11">
      <t>ツブ</t>
    </rPh>
    <rPh sb="12" eb="13">
      <t>アン</t>
    </rPh>
    <rPh sb="13" eb="16">
      <t>セキカッショク</t>
    </rPh>
    <rPh sb="16" eb="17">
      <t>ツブ</t>
    </rPh>
    <rPh sb="18" eb="19">
      <t>オオ</t>
    </rPh>
    <rPh sb="20" eb="21">
      <t>フク</t>
    </rPh>
    <phoneticPr fontId="2"/>
  </si>
  <si>
    <t>HK-71</t>
    <phoneticPr fontId="2"/>
  </si>
  <si>
    <t>糸切痕。粘土板接合痕。広端縁太沈線状の布端部痕。横方向の布縫い合わせ痕。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コウ</t>
    </rPh>
    <rPh sb="12" eb="13">
      <t>タン</t>
    </rPh>
    <rPh sb="13" eb="14">
      <t>エン</t>
    </rPh>
    <rPh sb="14" eb="15">
      <t>フト</t>
    </rPh>
    <rPh sb="15" eb="17">
      <t>チンセン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rPh sb="24" eb="25">
      <t>ヨコ</t>
    </rPh>
    <rPh sb="25" eb="27">
      <t>ホウコウ</t>
    </rPh>
    <rPh sb="28" eb="29">
      <t>ヌノ</t>
    </rPh>
    <rPh sb="29" eb="30">
      <t>ヌ</t>
    </rPh>
    <rPh sb="31" eb="32">
      <t>ア</t>
    </rPh>
    <rPh sb="34" eb="35">
      <t>コン</t>
    </rPh>
    <phoneticPr fontId="2"/>
  </si>
  <si>
    <t>横方向のケズリ状のヘラナデ。</t>
    <rPh sb="0" eb="3">
      <t>ヨコホウコウ</t>
    </rPh>
    <rPh sb="7" eb="8">
      <t>ジョウ</t>
    </rPh>
    <phoneticPr fontId="2"/>
  </si>
  <si>
    <t>左側面複数回のケズリ。</t>
    <rPh sb="0" eb="1">
      <t>ヒダリ</t>
    </rPh>
    <rPh sb="1" eb="3">
      <t>ソクメン</t>
    </rPh>
    <rPh sb="3" eb="6">
      <t>フクスウカイ</t>
    </rPh>
    <phoneticPr fontId="2"/>
  </si>
  <si>
    <t>オリーブ黄色</t>
    <rPh sb="4" eb="6">
      <t>キイロ</t>
    </rPh>
    <phoneticPr fontId="2"/>
  </si>
  <si>
    <t>白色細粒、粗い褐色粒、黒褐色・暗赤褐色粒をやや多く含む</t>
    <rPh sb="0" eb="2">
      <t>ハクショク</t>
    </rPh>
    <rPh sb="2" eb="4">
      <t>サイリュウ</t>
    </rPh>
    <rPh sb="5" eb="6">
      <t>アラ</t>
    </rPh>
    <rPh sb="7" eb="9">
      <t>カッショク</t>
    </rPh>
    <rPh sb="9" eb="10">
      <t>ツブ</t>
    </rPh>
    <rPh sb="11" eb="12">
      <t>クロ</t>
    </rPh>
    <rPh sb="12" eb="14">
      <t>カッショク</t>
    </rPh>
    <rPh sb="15" eb="16">
      <t>アン</t>
    </rPh>
    <rPh sb="16" eb="19">
      <t>セキカッショク</t>
    </rPh>
    <rPh sb="19" eb="20">
      <t>ツブ</t>
    </rPh>
    <rPh sb="23" eb="24">
      <t>オオ</t>
    </rPh>
    <rPh sb="25" eb="26">
      <t>フク</t>
    </rPh>
    <phoneticPr fontId="2"/>
  </si>
  <si>
    <t>HJ-80</t>
    <phoneticPr fontId="2"/>
  </si>
  <si>
    <t>右弧状の糸切痕。狭端側が開く縦沈線状の布端部布合わせ痕。細かい布目痕。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キョウ</t>
    </rPh>
    <rPh sb="9" eb="10">
      <t>タン</t>
    </rPh>
    <rPh sb="10" eb="11">
      <t>ガワ</t>
    </rPh>
    <rPh sb="12" eb="13">
      <t>ヒラ</t>
    </rPh>
    <rPh sb="14" eb="15">
      <t>タテ</t>
    </rPh>
    <rPh sb="15" eb="17">
      <t>チンセン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ヌノ</t>
    </rPh>
    <rPh sb="23" eb="24">
      <t>ア</t>
    </rPh>
    <rPh sb="26" eb="27">
      <t>コン</t>
    </rPh>
    <rPh sb="28" eb="29">
      <t>コマ</t>
    </rPh>
    <rPh sb="31" eb="33">
      <t>ヌノメ</t>
    </rPh>
    <rPh sb="33" eb="34">
      <t>コン</t>
    </rPh>
    <phoneticPr fontId="2"/>
  </si>
  <si>
    <t>横方向の丁寧なナデ。右側縁粘土付着。両側縁表面やや荒れ。</t>
    <rPh sb="0" eb="3">
      <t>ヨコホウコウ</t>
    </rPh>
    <rPh sb="4" eb="6">
      <t>テイネイ</t>
    </rPh>
    <rPh sb="10" eb="11">
      <t>ミギ</t>
    </rPh>
    <rPh sb="11" eb="12">
      <t>ソク</t>
    </rPh>
    <rPh sb="12" eb="13">
      <t>エン</t>
    </rPh>
    <rPh sb="13" eb="15">
      <t>ネンド</t>
    </rPh>
    <rPh sb="15" eb="17">
      <t>フチャク</t>
    </rPh>
    <rPh sb="18" eb="19">
      <t>リョウ</t>
    </rPh>
    <rPh sb="19" eb="20">
      <t>ソク</t>
    </rPh>
    <rPh sb="20" eb="21">
      <t>エン</t>
    </rPh>
    <rPh sb="21" eb="23">
      <t>ヒョウメン</t>
    </rPh>
    <rPh sb="25" eb="26">
      <t>ア</t>
    </rPh>
    <phoneticPr fontId="2"/>
  </si>
  <si>
    <t>右側面やや波打つ切痕。左側面凸面側に半截破面を残す。</t>
    <rPh sb="0" eb="1">
      <t>ミギ</t>
    </rPh>
    <rPh sb="1" eb="3">
      <t>ソクメン</t>
    </rPh>
    <rPh sb="5" eb="7">
      <t>ナミウ</t>
    </rPh>
    <rPh sb="8" eb="9">
      <t>セツ</t>
    </rPh>
    <rPh sb="9" eb="10">
      <t>コン</t>
    </rPh>
    <rPh sb="11" eb="12">
      <t>ヒダリ</t>
    </rPh>
    <rPh sb="12" eb="14">
      <t>ソクメン</t>
    </rPh>
    <rPh sb="14" eb="16">
      <t>トツメン</t>
    </rPh>
    <rPh sb="16" eb="17">
      <t>ガワ</t>
    </rPh>
    <rPh sb="23" eb="24">
      <t>ノコ</t>
    </rPh>
    <phoneticPr fontId="2"/>
  </si>
  <si>
    <t>白色細粒、半濁透明・暗赤褐色粒を少量含む</t>
    <rPh sb="0" eb="2">
      <t>ハクショク</t>
    </rPh>
    <rPh sb="2" eb="4">
      <t>サイリュウ</t>
    </rPh>
    <rPh sb="5" eb="7">
      <t>ハンダク</t>
    </rPh>
    <rPh sb="7" eb="9">
      <t>トウメイ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フク</t>
    </rPh>
    <phoneticPr fontId="2"/>
  </si>
  <si>
    <t>001-1199HK71-9001</t>
    <phoneticPr fontId="2"/>
  </si>
  <si>
    <t>糸切痕。細かい布目痕。</t>
    <rPh sb="0" eb="1">
      <t>イト</t>
    </rPh>
    <rPh sb="1" eb="2">
      <t>キリ</t>
    </rPh>
    <rPh sb="2" eb="3">
      <t>コン</t>
    </rPh>
    <rPh sb="4" eb="5">
      <t>コマ</t>
    </rPh>
    <rPh sb="7" eb="9">
      <t>ヌノメ</t>
    </rPh>
    <rPh sb="9" eb="10">
      <t>コン</t>
    </rPh>
    <phoneticPr fontId="2"/>
  </si>
  <si>
    <t>ナデののち、横方向の平行線刻文。</t>
    <rPh sb="6" eb="9">
      <t>ヨコホウコウ</t>
    </rPh>
    <rPh sb="10" eb="12">
      <t>ヘイコウ</t>
    </rPh>
    <rPh sb="12" eb="14">
      <t>センコク</t>
    </rPh>
    <rPh sb="14" eb="15">
      <t>モン</t>
    </rPh>
    <phoneticPr fontId="2"/>
  </si>
  <si>
    <t>褐色・灰色・黒褐色・暗赤褐色粒をやや多く含む</t>
    <rPh sb="0" eb="2">
      <t>カッショク</t>
    </rPh>
    <rPh sb="3" eb="5">
      <t>ハイイロ</t>
    </rPh>
    <rPh sb="6" eb="7">
      <t>クロ</t>
    </rPh>
    <rPh sb="7" eb="9">
      <t>カッショク</t>
    </rPh>
    <rPh sb="10" eb="11">
      <t>アン</t>
    </rPh>
    <rPh sb="11" eb="14">
      <t>セキカッショク</t>
    </rPh>
    <rPh sb="14" eb="15">
      <t>ツブ</t>
    </rPh>
    <rPh sb="18" eb="19">
      <t>オオ</t>
    </rPh>
    <rPh sb="20" eb="21">
      <t>フク</t>
    </rPh>
    <phoneticPr fontId="2"/>
  </si>
  <si>
    <t>残存部には2条の沈線。</t>
    <rPh sb="0" eb="2">
      <t>ザンゾン</t>
    </rPh>
    <rPh sb="2" eb="3">
      <t>ブ</t>
    </rPh>
    <rPh sb="6" eb="7">
      <t>ジョウ</t>
    </rPh>
    <rPh sb="8" eb="10">
      <t>チンセン</t>
    </rPh>
    <phoneticPr fontId="2"/>
  </si>
  <si>
    <t>GJ-10</t>
    <phoneticPr fontId="2"/>
  </si>
  <si>
    <t>瓦溜</t>
  </si>
  <si>
    <t>001-GJ10-9002</t>
    <phoneticPr fontId="2"/>
  </si>
  <si>
    <t>糸切痕。細かい整った布目痕。</t>
    <rPh sb="0" eb="1">
      <t>イト</t>
    </rPh>
    <rPh sb="1" eb="2">
      <t>キリ</t>
    </rPh>
    <rPh sb="2" eb="3">
      <t>コン</t>
    </rPh>
    <rPh sb="4" eb="5">
      <t>コマ</t>
    </rPh>
    <rPh sb="7" eb="8">
      <t>トトノ</t>
    </rPh>
    <rPh sb="10" eb="12">
      <t>ヌノメ</t>
    </rPh>
    <rPh sb="12" eb="13">
      <t>コン</t>
    </rPh>
    <phoneticPr fontId="2"/>
  </si>
  <si>
    <t>玉縁部横方向のナデ。丸瓦部縦方向ののち、横方向のナデ。</t>
    <rPh sb="0" eb="1">
      <t>タマ</t>
    </rPh>
    <rPh sb="1" eb="2">
      <t>フチ</t>
    </rPh>
    <rPh sb="2" eb="3">
      <t>ブ</t>
    </rPh>
    <rPh sb="10" eb="11">
      <t>マル</t>
    </rPh>
    <rPh sb="11" eb="12">
      <t>カワラ</t>
    </rPh>
    <rPh sb="12" eb="13">
      <t>ブ</t>
    </rPh>
    <phoneticPr fontId="2"/>
  </si>
  <si>
    <t>両側面2度の切痕と幅狭のケズリ。丸瓦部玉縁側に半截破面を残す。</t>
    <rPh sb="0" eb="3">
      <t>リョウソクメン</t>
    </rPh>
    <rPh sb="4" eb="5">
      <t>ド</t>
    </rPh>
    <rPh sb="6" eb="7">
      <t>セツ</t>
    </rPh>
    <rPh sb="7" eb="8">
      <t>コン</t>
    </rPh>
    <rPh sb="9" eb="10">
      <t>ハバ</t>
    </rPh>
    <rPh sb="10" eb="11">
      <t>セマ</t>
    </rPh>
    <rPh sb="16" eb="17">
      <t>マル</t>
    </rPh>
    <rPh sb="17" eb="18">
      <t>カワラ</t>
    </rPh>
    <rPh sb="18" eb="19">
      <t>ブ</t>
    </rPh>
    <rPh sb="19" eb="20">
      <t>タマ</t>
    </rPh>
    <rPh sb="20" eb="21">
      <t>フチ</t>
    </rPh>
    <rPh sb="21" eb="22">
      <t>ガワ</t>
    </rPh>
    <rPh sb="23" eb="24">
      <t>ハン</t>
    </rPh>
    <rPh sb="24" eb="25">
      <t>キル</t>
    </rPh>
    <rPh sb="25" eb="27">
      <t>ハメン</t>
    </rPh>
    <rPh sb="28" eb="29">
      <t>ノコ</t>
    </rPh>
    <phoneticPr fontId="2"/>
  </si>
  <si>
    <t>GK-02</t>
  </si>
  <si>
    <t>001-GK02-9002</t>
    <phoneticPr fontId="2"/>
  </si>
  <si>
    <t>糸切痕。粘土板接合痕。布目痕。玉縁部雑なナデ。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3">
      <t>ヌノメ</t>
    </rPh>
    <rPh sb="13" eb="14">
      <t>コン</t>
    </rPh>
    <rPh sb="15" eb="16">
      <t>タマ</t>
    </rPh>
    <rPh sb="16" eb="17">
      <t>フチ</t>
    </rPh>
    <rPh sb="17" eb="18">
      <t>ブ</t>
    </rPh>
    <rPh sb="18" eb="19">
      <t>ザツ</t>
    </rPh>
    <phoneticPr fontId="2"/>
  </si>
  <si>
    <t>広端面荒れ。右側面複数回のケズリ。</t>
    <rPh sb="0" eb="1">
      <t>コウ</t>
    </rPh>
    <rPh sb="1" eb="2">
      <t>タン</t>
    </rPh>
    <rPh sb="2" eb="3">
      <t>メン</t>
    </rPh>
    <rPh sb="3" eb="4">
      <t>ア</t>
    </rPh>
    <rPh sb="6" eb="7">
      <t>ミギ</t>
    </rPh>
    <rPh sb="7" eb="9">
      <t>ソクメン</t>
    </rPh>
    <rPh sb="9" eb="12">
      <t>フクスウカイ</t>
    </rPh>
    <phoneticPr fontId="2"/>
  </si>
  <si>
    <t>白色細粒、黒褐色・暗赤褐色粒を少量含む</t>
    <rPh sb="0" eb="2">
      <t>ハクショク</t>
    </rPh>
    <rPh sb="2" eb="4">
      <t>サイリュウ</t>
    </rPh>
    <rPh sb="5" eb="6">
      <t>クロ</t>
    </rPh>
    <rPh sb="6" eb="8">
      <t>カッショク</t>
    </rPh>
    <rPh sb="9" eb="10">
      <t>アン</t>
    </rPh>
    <rPh sb="10" eb="13">
      <t>セキカッショク</t>
    </rPh>
    <rPh sb="13" eb="14">
      <t>ツブ</t>
    </rPh>
    <rPh sb="15" eb="17">
      <t>ショウリョウ</t>
    </rPh>
    <rPh sb="17" eb="18">
      <t>フク</t>
    </rPh>
    <phoneticPr fontId="2"/>
  </si>
  <si>
    <t>右弧状の糸切痕。粘土板接合痕。玉縁部まで続く布目痕。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ネンド</t>
    </rPh>
    <rPh sb="10" eb="11">
      <t>イタ</t>
    </rPh>
    <rPh sb="11" eb="13">
      <t>セツゴウ</t>
    </rPh>
    <rPh sb="13" eb="14">
      <t>コン</t>
    </rPh>
    <rPh sb="15" eb="16">
      <t>タマ</t>
    </rPh>
    <rPh sb="16" eb="17">
      <t>フチ</t>
    </rPh>
    <rPh sb="17" eb="18">
      <t>ブ</t>
    </rPh>
    <rPh sb="20" eb="21">
      <t>ツヅ</t>
    </rPh>
    <rPh sb="22" eb="24">
      <t>ヌノメ</t>
    </rPh>
    <rPh sb="24" eb="25">
      <t>コン</t>
    </rPh>
    <phoneticPr fontId="2"/>
  </si>
  <si>
    <t>玉縁部砂粒の移動痕を残す横方向のナデ。丸瓦部やや凹凸を残す横方向のナデ。右側縁わずかに布目痕。</t>
    <rPh sb="0" eb="1">
      <t>タマ</t>
    </rPh>
    <rPh sb="1" eb="2">
      <t>フチ</t>
    </rPh>
    <rPh sb="2" eb="3">
      <t>ブ</t>
    </rPh>
    <rPh sb="3" eb="5">
      <t>スナツブ</t>
    </rPh>
    <rPh sb="6" eb="8">
      <t>イドウ</t>
    </rPh>
    <rPh sb="8" eb="9">
      <t>コン</t>
    </rPh>
    <rPh sb="10" eb="11">
      <t>ノコ</t>
    </rPh>
    <rPh sb="12" eb="15">
      <t>ヨコホウコウ</t>
    </rPh>
    <rPh sb="19" eb="20">
      <t>マル</t>
    </rPh>
    <rPh sb="20" eb="21">
      <t>カワラ</t>
    </rPh>
    <rPh sb="21" eb="22">
      <t>ブ</t>
    </rPh>
    <rPh sb="24" eb="26">
      <t>オウトツ</t>
    </rPh>
    <rPh sb="27" eb="28">
      <t>ノコ</t>
    </rPh>
    <rPh sb="29" eb="32">
      <t>ヨコホウコウ</t>
    </rPh>
    <rPh sb="36" eb="37">
      <t>ミギ</t>
    </rPh>
    <rPh sb="37" eb="38">
      <t>ソク</t>
    </rPh>
    <rPh sb="38" eb="39">
      <t>エン</t>
    </rPh>
    <rPh sb="43" eb="45">
      <t>ヌノメ</t>
    </rPh>
    <rPh sb="45" eb="46">
      <t>コン</t>
    </rPh>
    <phoneticPr fontId="2"/>
  </si>
  <si>
    <t>GK-03</t>
    <phoneticPr fontId="2"/>
  </si>
  <si>
    <t>001-GK03-9002</t>
    <phoneticPr fontId="2"/>
  </si>
  <si>
    <t>わずかに糸切痕。粘土板接合痕。玉縁部で横糸の崩れ。</t>
    <rPh sb="4" eb="5">
      <t>イト</t>
    </rPh>
    <rPh sb="5" eb="6">
      <t>キリ</t>
    </rPh>
    <rPh sb="6" eb="7">
      <t>コン</t>
    </rPh>
    <rPh sb="8" eb="10">
      <t>ネンド</t>
    </rPh>
    <rPh sb="10" eb="11">
      <t>イタ</t>
    </rPh>
    <rPh sb="11" eb="13">
      <t>セツゴウ</t>
    </rPh>
    <rPh sb="13" eb="14">
      <t>コン</t>
    </rPh>
    <rPh sb="15" eb="16">
      <t>タマ</t>
    </rPh>
    <rPh sb="16" eb="17">
      <t>フチ</t>
    </rPh>
    <rPh sb="17" eb="18">
      <t>ブ</t>
    </rPh>
    <rPh sb="19" eb="21">
      <t>ヨコイト</t>
    </rPh>
    <rPh sb="22" eb="23">
      <t>クズ</t>
    </rPh>
    <phoneticPr fontId="2"/>
  </si>
  <si>
    <t>玉縁部横方向のナデ。丸瓦部やや凹凸を残す、横方向の弱いナデ。</t>
    <rPh sb="0" eb="1">
      <t>タマ</t>
    </rPh>
    <rPh sb="1" eb="2">
      <t>フチ</t>
    </rPh>
    <rPh sb="2" eb="3">
      <t>ブ</t>
    </rPh>
    <rPh sb="3" eb="6">
      <t>ヨコホウコウ</t>
    </rPh>
    <rPh sb="15" eb="17">
      <t>オウトツ</t>
    </rPh>
    <rPh sb="18" eb="19">
      <t>ノコ</t>
    </rPh>
    <rPh sb="25" eb="26">
      <t>ヨワ</t>
    </rPh>
    <phoneticPr fontId="2"/>
  </si>
  <si>
    <t>両側面凸面側は幅狭のケズリ。広端面凸面側のみケズリか。</t>
    <rPh sb="0" eb="3">
      <t>リョウソクメン</t>
    </rPh>
    <rPh sb="3" eb="5">
      <t>トツメン</t>
    </rPh>
    <rPh sb="5" eb="6">
      <t>ガワ</t>
    </rPh>
    <rPh sb="7" eb="8">
      <t>ハバ</t>
    </rPh>
    <rPh sb="8" eb="9">
      <t>セマ</t>
    </rPh>
    <rPh sb="14" eb="15">
      <t>コウ</t>
    </rPh>
    <rPh sb="15" eb="16">
      <t>タン</t>
    </rPh>
    <rPh sb="16" eb="17">
      <t>メン</t>
    </rPh>
    <rPh sb="17" eb="19">
      <t>トツメン</t>
    </rPh>
    <rPh sb="19" eb="20">
      <t>ガワ</t>
    </rPh>
    <phoneticPr fontId="2"/>
  </si>
  <si>
    <t>右弧状の糸切痕。縦沈線状の布縫い合わせ痕。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タテ</t>
    </rPh>
    <rPh sb="9" eb="11">
      <t>チンセン</t>
    </rPh>
    <rPh sb="11" eb="12">
      <t>ジョウ</t>
    </rPh>
    <rPh sb="13" eb="14">
      <t>ヌノ</t>
    </rPh>
    <rPh sb="14" eb="15">
      <t>ヌ</t>
    </rPh>
    <rPh sb="16" eb="17">
      <t>ア</t>
    </rPh>
    <rPh sb="19" eb="20">
      <t>コン</t>
    </rPh>
    <phoneticPr fontId="2"/>
  </si>
  <si>
    <t>C</t>
    <phoneticPr fontId="2"/>
  </si>
  <si>
    <t>狭端面凹面側角度の浅いケズリ状のナデ。</t>
    <rPh sb="0" eb="1">
      <t>キョウ</t>
    </rPh>
    <rPh sb="1" eb="2">
      <t>タン</t>
    </rPh>
    <rPh sb="2" eb="3">
      <t>メン</t>
    </rPh>
    <rPh sb="3" eb="5">
      <t>オウメン</t>
    </rPh>
    <rPh sb="5" eb="6">
      <t>ガワ</t>
    </rPh>
    <rPh sb="6" eb="8">
      <t>カクド</t>
    </rPh>
    <rPh sb="9" eb="10">
      <t>アサ</t>
    </rPh>
    <rPh sb="14" eb="15">
      <t>ジョウ</t>
    </rPh>
    <phoneticPr fontId="2"/>
  </si>
  <si>
    <t>白色細粒、半濁透明・暗赤褐色・黒褐色粒を少量含む</t>
    <rPh sb="0" eb="2">
      <t>ハクショク</t>
    </rPh>
    <rPh sb="2" eb="4">
      <t>サイリュウ</t>
    </rPh>
    <rPh sb="5" eb="7">
      <t>ハンダク</t>
    </rPh>
    <rPh sb="7" eb="9">
      <t>トウメイ</t>
    </rPh>
    <phoneticPr fontId="2"/>
  </si>
  <si>
    <t>凹面広端側で布縫い合わせ目が開く。、</t>
    <rPh sb="0" eb="2">
      <t>オウメン</t>
    </rPh>
    <rPh sb="2" eb="3">
      <t>コウ</t>
    </rPh>
    <rPh sb="3" eb="4">
      <t>タン</t>
    </rPh>
    <rPh sb="4" eb="5">
      <t>ガワ</t>
    </rPh>
    <rPh sb="6" eb="7">
      <t>ヌノ</t>
    </rPh>
    <rPh sb="7" eb="8">
      <t>ヌ</t>
    </rPh>
    <rPh sb="9" eb="10">
      <t>ア</t>
    </rPh>
    <rPh sb="12" eb="13">
      <t>メ</t>
    </rPh>
    <rPh sb="14" eb="15">
      <t>ヒラ</t>
    </rPh>
    <phoneticPr fontId="2"/>
  </si>
  <si>
    <t>GK-02</t>
    <phoneticPr fontId="2"/>
  </si>
  <si>
    <t>右弧状の糸切痕。一部粘土付着。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イチブ</t>
    </rPh>
    <rPh sb="10" eb="12">
      <t>ネンド</t>
    </rPh>
    <rPh sb="12" eb="14">
      <t>フチャク</t>
    </rPh>
    <phoneticPr fontId="2"/>
  </si>
  <si>
    <t>横方向のナデ。断面多角形気味。</t>
    <rPh sb="0" eb="3">
      <t>ヨコホウコウ</t>
    </rPh>
    <rPh sb="7" eb="9">
      <t>ダンメン</t>
    </rPh>
    <rPh sb="9" eb="12">
      <t>タカクケイ</t>
    </rPh>
    <rPh sb="12" eb="14">
      <t>ギミ</t>
    </rPh>
    <phoneticPr fontId="2"/>
  </si>
  <si>
    <t>D</t>
    <phoneticPr fontId="2"/>
  </si>
  <si>
    <t>B</t>
    <phoneticPr fontId="2"/>
  </si>
  <si>
    <t>白色細粒を多く含み、黒褐色・暗赤褐色粒も少量混じる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クロ</t>
    </rPh>
    <rPh sb="11" eb="13">
      <t>カッショク</t>
    </rPh>
    <rPh sb="14" eb="15">
      <t>アン</t>
    </rPh>
    <rPh sb="15" eb="18">
      <t>セキカッショク</t>
    </rPh>
    <rPh sb="18" eb="19">
      <t>ツブ</t>
    </rPh>
    <rPh sb="20" eb="22">
      <t>ショウリョウ</t>
    </rPh>
    <rPh sb="22" eb="23">
      <t>マ</t>
    </rPh>
    <phoneticPr fontId="2"/>
  </si>
  <si>
    <t>GK-01</t>
    <phoneticPr fontId="2"/>
  </si>
  <si>
    <t>瓦溜</t>
    <rPh sb="0" eb="1">
      <t>カワラ</t>
    </rPh>
    <rPh sb="1" eb="2">
      <t>タ</t>
    </rPh>
    <phoneticPr fontId="2"/>
  </si>
  <si>
    <t>糸切痕。粘土板接合痕か。玉縁部で大きく崩れる布目痕。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2" eb="13">
      <t>タマ</t>
    </rPh>
    <rPh sb="13" eb="14">
      <t>フチ</t>
    </rPh>
    <rPh sb="14" eb="15">
      <t>ブ</t>
    </rPh>
    <rPh sb="16" eb="17">
      <t>オオ</t>
    </rPh>
    <rPh sb="19" eb="20">
      <t>クズ</t>
    </rPh>
    <rPh sb="22" eb="24">
      <t>ヌノメ</t>
    </rPh>
    <rPh sb="24" eb="25">
      <t>コン</t>
    </rPh>
    <phoneticPr fontId="2"/>
  </si>
  <si>
    <t>横方向のナデ。表面剥離。</t>
    <rPh sb="0" eb="3">
      <t>ヨコホウコウ</t>
    </rPh>
    <rPh sb="7" eb="9">
      <t>ヒョウメン</t>
    </rPh>
    <rPh sb="9" eb="11">
      <t>ハクリ</t>
    </rPh>
    <phoneticPr fontId="2"/>
  </si>
  <si>
    <t>狭端面つぶれ。</t>
    <rPh sb="0" eb="1">
      <t>キョウ</t>
    </rPh>
    <rPh sb="1" eb="2">
      <t>タン</t>
    </rPh>
    <rPh sb="2" eb="3">
      <t>メン</t>
    </rPh>
    <phoneticPr fontId="2"/>
  </si>
  <si>
    <t>白色細粒、暗赤褐色・黒褐色粒を少量含む</t>
    <rPh sb="0" eb="2">
      <t>ハクショク</t>
    </rPh>
    <rPh sb="2" eb="4">
      <t>サイリュウ</t>
    </rPh>
    <rPh sb="5" eb="6">
      <t>アン</t>
    </rPh>
    <rPh sb="6" eb="9">
      <t>セキカッショク</t>
    </rPh>
    <rPh sb="10" eb="11">
      <t>クロ</t>
    </rPh>
    <rPh sb="11" eb="13">
      <t>カッショク</t>
    </rPh>
    <rPh sb="13" eb="14">
      <t>ツブ</t>
    </rPh>
    <rPh sb="15" eb="17">
      <t>ショウリョウ</t>
    </rPh>
    <rPh sb="17" eb="18">
      <t>フク</t>
    </rPh>
    <phoneticPr fontId="2"/>
  </si>
  <si>
    <t>南辺部</t>
    <rPh sb="0" eb="1">
      <t>ミナミ</t>
    </rPh>
    <rPh sb="1" eb="2">
      <t>ヘン</t>
    </rPh>
    <rPh sb="2" eb="3">
      <t>ブ</t>
    </rPh>
    <phoneticPr fontId="2"/>
  </si>
  <si>
    <t>HK-91</t>
    <phoneticPr fontId="2"/>
  </si>
  <si>
    <t>瓦溜</t>
    <rPh sb="0" eb="1">
      <t>カワラ</t>
    </rPh>
    <rPh sb="1" eb="2">
      <t>タマ</t>
    </rPh>
    <phoneticPr fontId="2"/>
  </si>
  <si>
    <t>001-HK91-9002</t>
    <phoneticPr fontId="2"/>
  </si>
  <si>
    <t>右弧状の糸切痕。縦沈線状の布合わせ痕。玉縁部で横糸の崩れ。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タテ</t>
    </rPh>
    <rPh sb="9" eb="11">
      <t>チンセン</t>
    </rPh>
    <rPh sb="11" eb="12">
      <t>ジョウ</t>
    </rPh>
    <rPh sb="13" eb="14">
      <t>ヌノ</t>
    </rPh>
    <rPh sb="14" eb="15">
      <t>ア</t>
    </rPh>
    <rPh sb="17" eb="18">
      <t>コン</t>
    </rPh>
    <rPh sb="19" eb="21">
      <t>タマブチ</t>
    </rPh>
    <rPh sb="21" eb="22">
      <t>ブ</t>
    </rPh>
    <rPh sb="23" eb="25">
      <t>ヨコイト</t>
    </rPh>
    <rPh sb="26" eb="27">
      <t>クズ</t>
    </rPh>
    <phoneticPr fontId="2"/>
  </si>
  <si>
    <t>丁寧なナデ。部分的に指頭圧痕。表面剥離多い。</t>
    <rPh sb="0" eb="2">
      <t>テイネイ</t>
    </rPh>
    <rPh sb="6" eb="9">
      <t>ブブンテキ</t>
    </rPh>
    <rPh sb="10" eb="12">
      <t>シトウ</t>
    </rPh>
    <rPh sb="12" eb="13">
      <t>アツ</t>
    </rPh>
    <rPh sb="13" eb="14">
      <t>コン</t>
    </rPh>
    <rPh sb="15" eb="17">
      <t>ヒョウメン</t>
    </rPh>
    <rPh sb="17" eb="19">
      <t>ハクリ</t>
    </rPh>
    <rPh sb="19" eb="20">
      <t>オオ</t>
    </rPh>
    <phoneticPr fontId="2"/>
  </si>
  <si>
    <t>A</t>
    <phoneticPr fontId="2"/>
  </si>
  <si>
    <t>側面玉縁部複数回のケズリ。</t>
    <rPh sb="0" eb="2">
      <t>ソクメン</t>
    </rPh>
    <rPh sb="2" eb="4">
      <t>タマブチ</t>
    </rPh>
    <rPh sb="4" eb="5">
      <t>ブ</t>
    </rPh>
    <rPh sb="5" eb="8">
      <t>フクスウカイ</t>
    </rPh>
    <phoneticPr fontId="2"/>
  </si>
  <si>
    <t>金雲母細粒を多く含み、白色細粒、粗い暗赤褐色粒も混じる</t>
    <rPh sb="0" eb="1">
      <t>キン</t>
    </rPh>
    <rPh sb="1" eb="3">
      <t>ウンモ</t>
    </rPh>
    <rPh sb="3" eb="5">
      <t>サイリュウ</t>
    </rPh>
    <rPh sb="6" eb="7">
      <t>オオ</t>
    </rPh>
    <rPh sb="8" eb="9">
      <t>フク</t>
    </rPh>
    <rPh sb="11" eb="13">
      <t>ハクショク</t>
    </rPh>
    <rPh sb="13" eb="15">
      <t>サイリュウ</t>
    </rPh>
    <rPh sb="16" eb="17">
      <t>アラ</t>
    </rPh>
    <rPh sb="18" eb="19">
      <t>アン</t>
    </rPh>
    <rPh sb="19" eb="22">
      <t>セキカッショク</t>
    </rPh>
    <rPh sb="22" eb="23">
      <t>ツブ</t>
    </rPh>
    <rPh sb="24" eb="25">
      <t>マ</t>
    </rPh>
    <phoneticPr fontId="2"/>
  </si>
  <si>
    <t>001-GK02-9002</t>
    <phoneticPr fontId="2"/>
  </si>
  <si>
    <t>狭端縁縦沈線状の布絞れ痕。横糸が崩れる細かい布目痕。</t>
    <rPh sb="0" eb="1">
      <t>キョウ</t>
    </rPh>
    <rPh sb="1" eb="2">
      <t>タン</t>
    </rPh>
    <rPh sb="2" eb="3">
      <t>エン</t>
    </rPh>
    <rPh sb="3" eb="4">
      <t>タテ</t>
    </rPh>
    <rPh sb="4" eb="6">
      <t>チンセン</t>
    </rPh>
    <rPh sb="6" eb="7">
      <t>ジョウ</t>
    </rPh>
    <rPh sb="8" eb="9">
      <t>ヌノ</t>
    </rPh>
    <rPh sb="9" eb="10">
      <t>シボ</t>
    </rPh>
    <rPh sb="11" eb="12">
      <t>コン</t>
    </rPh>
    <rPh sb="13" eb="15">
      <t>ヨコイト</t>
    </rPh>
    <rPh sb="16" eb="17">
      <t>クズ</t>
    </rPh>
    <rPh sb="19" eb="20">
      <t>コマ</t>
    </rPh>
    <rPh sb="22" eb="24">
      <t>ヌノメ</t>
    </rPh>
    <rPh sb="24" eb="25">
      <t>コン</t>
    </rPh>
    <phoneticPr fontId="2"/>
  </si>
  <si>
    <t>狭端面荒れ。</t>
    <rPh sb="0" eb="1">
      <t>キョウ</t>
    </rPh>
    <rPh sb="1" eb="2">
      <t>タン</t>
    </rPh>
    <rPh sb="2" eb="3">
      <t>メン</t>
    </rPh>
    <rPh sb="3" eb="4">
      <t>ア</t>
    </rPh>
    <phoneticPr fontId="2"/>
  </si>
  <si>
    <t>白色細粒、黒褐色粒、小礫を含む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0" eb="11">
      <t>ショウ</t>
    </rPh>
    <rPh sb="11" eb="12">
      <t>レキ</t>
    </rPh>
    <rPh sb="13" eb="14">
      <t>フク</t>
    </rPh>
    <phoneticPr fontId="2"/>
  </si>
  <si>
    <t>GJ-10</t>
    <phoneticPr fontId="2"/>
  </si>
  <si>
    <t>001-GJ10-9002</t>
    <phoneticPr fontId="2"/>
  </si>
  <si>
    <t>白色細粒、灰色・褐色粒を少量含む</t>
    <rPh sb="0" eb="2">
      <t>ハクショク</t>
    </rPh>
    <rPh sb="2" eb="4">
      <t>サイリュウ</t>
    </rPh>
    <rPh sb="5" eb="7">
      <t>ハイイロ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2"/>
  </si>
  <si>
    <t>001-GK01-9002</t>
    <phoneticPr fontId="2"/>
  </si>
  <si>
    <t>右弧状の糸切痕。沈線状の布端部布合わせ痕。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ヌノ</t>
    </rPh>
    <rPh sb="16" eb="17">
      <t>ア</t>
    </rPh>
    <rPh sb="19" eb="20">
      <t>コン</t>
    </rPh>
    <phoneticPr fontId="2"/>
  </si>
  <si>
    <t>縦方向ののち、横方向の丁寧なナデ。</t>
    <rPh sb="0" eb="3">
      <t>タテホウコウ</t>
    </rPh>
    <rPh sb="7" eb="10">
      <t>ヨコホウコウ</t>
    </rPh>
    <rPh sb="11" eb="13">
      <t>テイネイ</t>
    </rPh>
    <phoneticPr fontId="2"/>
  </si>
  <si>
    <t>右側面雑な切痕。狭端面つぶれ。</t>
    <rPh sb="0" eb="1">
      <t>ミギ</t>
    </rPh>
    <rPh sb="1" eb="3">
      <t>ソクメン</t>
    </rPh>
    <rPh sb="3" eb="4">
      <t>ザツ</t>
    </rPh>
    <rPh sb="5" eb="6">
      <t>セツ</t>
    </rPh>
    <rPh sb="6" eb="7">
      <t>コン</t>
    </rPh>
    <rPh sb="8" eb="9">
      <t>キョウ</t>
    </rPh>
    <rPh sb="9" eb="10">
      <t>タン</t>
    </rPh>
    <rPh sb="10" eb="11">
      <t>メン</t>
    </rPh>
    <phoneticPr fontId="2"/>
  </si>
  <si>
    <t>GK-12</t>
    <phoneticPr fontId="2"/>
  </si>
  <si>
    <t>001-GK12-9002</t>
    <phoneticPr fontId="2"/>
  </si>
  <si>
    <t>太沈線状の布端部合わせ目痕。狭端側縦方向のケズリ。広狭端縁横方向のナデ。</t>
    <rPh sb="0" eb="1">
      <t>フト</t>
    </rPh>
    <rPh sb="1" eb="3">
      <t>チンセン</t>
    </rPh>
    <rPh sb="3" eb="4">
      <t>ジョウ</t>
    </rPh>
    <rPh sb="5" eb="6">
      <t>ヌノ</t>
    </rPh>
    <rPh sb="6" eb="7">
      <t>タン</t>
    </rPh>
    <rPh sb="7" eb="8">
      <t>ブ</t>
    </rPh>
    <rPh sb="8" eb="9">
      <t>ア</t>
    </rPh>
    <rPh sb="11" eb="12">
      <t>メ</t>
    </rPh>
    <rPh sb="12" eb="13">
      <t>コン</t>
    </rPh>
    <rPh sb="14" eb="15">
      <t>キョウ</t>
    </rPh>
    <rPh sb="15" eb="16">
      <t>タン</t>
    </rPh>
    <rPh sb="16" eb="17">
      <t>ガワ</t>
    </rPh>
    <rPh sb="17" eb="20">
      <t>タテホウコウ</t>
    </rPh>
    <rPh sb="25" eb="26">
      <t>コウ</t>
    </rPh>
    <rPh sb="26" eb="27">
      <t>キョウ</t>
    </rPh>
    <rPh sb="27" eb="28">
      <t>タン</t>
    </rPh>
    <rPh sb="28" eb="29">
      <t>エン</t>
    </rPh>
    <rPh sb="29" eb="32">
      <t>ヨコホウコウ</t>
    </rPh>
    <phoneticPr fontId="2"/>
  </si>
  <si>
    <t>横方向のナデ。広端縁横方向のケズリ状のナデ。断面多角形気味。</t>
    <rPh sb="0" eb="3">
      <t>ヨコホウコウ</t>
    </rPh>
    <rPh sb="7" eb="8">
      <t>コウ</t>
    </rPh>
    <rPh sb="8" eb="9">
      <t>タン</t>
    </rPh>
    <rPh sb="9" eb="10">
      <t>エン</t>
    </rPh>
    <rPh sb="10" eb="13">
      <t>ヨコホウコウ</t>
    </rPh>
    <rPh sb="17" eb="18">
      <t>ジョウ</t>
    </rPh>
    <rPh sb="22" eb="24">
      <t>ダンメン</t>
    </rPh>
    <rPh sb="24" eb="27">
      <t>タカクケイ</t>
    </rPh>
    <rPh sb="27" eb="29">
      <t>ギミ</t>
    </rPh>
    <phoneticPr fontId="2"/>
  </si>
  <si>
    <t>白色細粒を少量含み、暗赤褐色粒もわずかに混じる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アン</t>
    </rPh>
    <rPh sb="11" eb="14">
      <t>セキカッショク</t>
    </rPh>
    <rPh sb="14" eb="15">
      <t>ツブ</t>
    </rPh>
    <rPh sb="20" eb="21">
      <t>マ</t>
    </rPh>
    <phoneticPr fontId="2"/>
  </si>
  <si>
    <t>HJ-100</t>
    <phoneticPr fontId="2"/>
  </si>
  <si>
    <t>001-HJ100-9002</t>
    <phoneticPr fontId="2"/>
  </si>
  <si>
    <t>右弧状の糸切痕。粘土板接合痕。横細沈線状の布合わせ痕。縦沈線状の布縫い合わせ痕。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ネンド</t>
    </rPh>
    <rPh sb="10" eb="11">
      <t>イタ</t>
    </rPh>
    <rPh sb="11" eb="13">
      <t>セツゴウ</t>
    </rPh>
    <rPh sb="13" eb="14">
      <t>コン</t>
    </rPh>
    <rPh sb="15" eb="16">
      <t>ヨコ</t>
    </rPh>
    <rPh sb="16" eb="17">
      <t>ホソ</t>
    </rPh>
    <rPh sb="17" eb="19">
      <t>チンセン</t>
    </rPh>
    <rPh sb="19" eb="20">
      <t>ジョウ</t>
    </rPh>
    <rPh sb="21" eb="22">
      <t>ヌノ</t>
    </rPh>
    <rPh sb="22" eb="23">
      <t>ア</t>
    </rPh>
    <rPh sb="25" eb="26">
      <t>コン</t>
    </rPh>
    <rPh sb="27" eb="28">
      <t>タテ</t>
    </rPh>
    <rPh sb="28" eb="30">
      <t>チンセン</t>
    </rPh>
    <rPh sb="30" eb="31">
      <t>ジョウ</t>
    </rPh>
    <rPh sb="32" eb="33">
      <t>ヌノ</t>
    </rPh>
    <rPh sb="33" eb="34">
      <t>ヌ</t>
    </rPh>
    <rPh sb="35" eb="36">
      <t>ア</t>
    </rPh>
    <rPh sb="38" eb="39">
      <t>コン</t>
    </rPh>
    <phoneticPr fontId="2"/>
  </si>
  <si>
    <t>丁寧な横方向のナデ。</t>
    <rPh sb="0" eb="2">
      <t>テイネイ</t>
    </rPh>
    <rPh sb="3" eb="6">
      <t>ヨコホウコウ</t>
    </rPh>
    <phoneticPr fontId="2"/>
  </si>
  <si>
    <t>広端面やや荒い切痕。</t>
    <rPh sb="0" eb="1">
      <t>ヒロ</t>
    </rPh>
    <rPh sb="1" eb="3">
      <t>タンメン</t>
    </rPh>
    <rPh sb="5" eb="6">
      <t>アラ</t>
    </rPh>
    <rPh sb="7" eb="9">
      <t>セッコン</t>
    </rPh>
    <phoneticPr fontId="2"/>
  </si>
  <si>
    <t>白色細粒、暗赤褐色粒を含み、小礫もごくわずかに混じる</t>
    <rPh sb="0" eb="2">
      <t>ハクショク</t>
    </rPh>
    <rPh sb="2" eb="4">
      <t>サイリュウ</t>
    </rPh>
    <rPh sb="5" eb="6">
      <t>アン</t>
    </rPh>
    <rPh sb="6" eb="7">
      <t>アカ</t>
    </rPh>
    <rPh sb="7" eb="9">
      <t>カッショク</t>
    </rPh>
    <rPh sb="9" eb="10">
      <t>ツブ</t>
    </rPh>
    <rPh sb="11" eb="12">
      <t>フク</t>
    </rPh>
    <rPh sb="14" eb="15">
      <t>ショウ</t>
    </rPh>
    <rPh sb="15" eb="16">
      <t>レキ</t>
    </rPh>
    <rPh sb="23" eb="24">
      <t>マ</t>
    </rPh>
    <phoneticPr fontId="2"/>
  </si>
  <si>
    <t>狭端側粘土板接合痕。中央横方向の布合わせ痕。広端縁沈線状の布端部痕。</t>
    <rPh sb="0" eb="1">
      <t>キョウ</t>
    </rPh>
    <rPh sb="1" eb="2">
      <t>タン</t>
    </rPh>
    <rPh sb="2" eb="3">
      <t>ガワ</t>
    </rPh>
    <rPh sb="3" eb="5">
      <t>ネンド</t>
    </rPh>
    <rPh sb="5" eb="6">
      <t>イタ</t>
    </rPh>
    <rPh sb="6" eb="8">
      <t>セツゴウ</t>
    </rPh>
    <rPh sb="8" eb="9">
      <t>コン</t>
    </rPh>
    <rPh sb="10" eb="12">
      <t>チュウオウ</t>
    </rPh>
    <rPh sb="12" eb="15">
      <t>ヨコホウコウ</t>
    </rPh>
    <rPh sb="16" eb="17">
      <t>ヌノ</t>
    </rPh>
    <rPh sb="17" eb="18">
      <t>ア</t>
    </rPh>
    <rPh sb="20" eb="21">
      <t>コン</t>
    </rPh>
    <rPh sb="22" eb="23">
      <t>コウ</t>
    </rPh>
    <rPh sb="23" eb="24">
      <t>タン</t>
    </rPh>
    <rPh sb="24" eb="25">
      <t>エン</t>
    </rPh>
    <rPh sb="25" eb="27">
      <t>チンセン</t>
    </rPh>
    <rPh sb="27" eb="28">
      <t>ジョウ</t>
    </rPh>
    <rPh sb="29" eb="30">
      <t>ヌノ</t>
    </rPh>
    <rPh sb="30" eb="31">
      <t>タン</t>
    </rPh>
    <rPh sb="31" eb="32">
      <t>ブ</t>
    </rPh>
    <rPh sb="32" eb="33">
      <t>コン</t>
    </rPh>
    <phoneticPr fontId="2"/>
  </si>
  <si>
    <t>丁寧なナデ。広端側に指頭圧痕。クラック多い。</t>
    <rPh sb="0" eb="2">
      <t>テイネイ</t>
    </rPh>
    <rPh sb="6" eb="7">
      <t>コウ</t>
    </rPh>
    <rPh sb="7" eb="8">
      <t>タン</t>
    </rPh>
    <rPh sb="8" eb="9">
      <t>ガワ</t>
    </rPh>
    <rPh sb="10" eb="11">
      <t>ユビ</t>
    </rPh>
    <rPh sb="11" eb="12">
      <t>アタマ</t>
    </rPh>
    <rPh sb="12" eb="13">
      <t>アツ</t>
    </rPh>
    <rPh sb="13" eb="14">
      <t>コン</t>
    </rPh>
    <rPh sb="19" eb="20">
      <t>オオ</t>
    </rPh>
    <phoneticPr fontId="2"/>
  </si>
  <si>
    <t>両側面のケズリはいずれも角度浅い。</t>
    <rPh sb="0" eb="3">
      <t>リョウソクメン</t>
    </rPh>
    <rPh sb="12" eb="14">
      <t>カクド</t>
    </rPh>
    <rPh sb="14" eb="15">
      <t>アサ</t>
    </rPh>
    <phoneticPr fontId="2"/>
  </si>
  <si>
    <t>糸切痕。縦沈線状の布絞れ痕。</t>
    <rPh sb="0" eb="1">
      <t>イト</t>
    </rPh>
    <rPh sb="1" eb="2">
      <t>キリ</t>
    </rPh>
    <rPh sb="2" eb="3">
      <t>コン</t>
    </rPh>
    <rPh sb="4" eb="5">
      <t>タテ</t>
    </rPh>
    <rPh sb="5" eb="7">
      <t>チンセン</t>
    </rPh>
    <rPh sb="7" eb="8">
      <t>ジョウ</t>
    </rPh>
    <rPh sb="9" eb="10">
      <t>ヌノ</t>
    </rPh>
    <rPh sb="10" eb="11">
      <t>シボ</t>
    </rPh>
    <rPh sb="12" eb="13">
      <t>コン</t>
    </rPh>
    <phoneticPr fontId="2"/>
  </si>
  <si>
    <t>横方向の丁寧なナデ。</t>
    <rPh sb="0" eb="3">
      <t>ヨコホウコウ</t>
    </rPh>
    <rPh sb="4" eb="6">
      <t>テイネイ</t>
    </rPh>
    <phoneticPr fontId="2"/>
  </si>
  <si>
    <t>両側面複数回のケズリ。狭端面荒れ。</t>
    <rPh sb="0" eb="1">
      <t>リョウ</t>
    </rPh>
    <rPh sb="1" eb="2">
      <t>ソク</t>
    </rPh>
    <rPh sb="2" eb="3">
      <t>メン</t>
    </rPh>
    <rPh sb="3" eb="6">
      <t>フクスウカイ</t>
    </rPh>
    <rPh sb="11" eb="12">
      <t>キョウ</t>
    </rPh>
    <rPh sb="12" eb="13">
      <t>タン</t>
    </rPh>
    <rPh sb="13" eb="14">
      <t>メン</t>
    </rPh>
    <rPh sb="14" eb="15">
      <t>ア</t>
    </rPh>
    <phoneticPr fontId="2"/>
  </si>
  <si>
    <t>横方向の布合わせ痕。縦太沈線状の布絞れ痕。広端縁縦横方向のナデ。</t>
    <rPh sb="0" eb="3">
      <t>ヨコホウコウ</t>
    </rPh>
    <rPh sb="4" eb="5">
      <t>ヌノ</t>
    </rPh>
    <rPh sb="5" eb="6">
      <t>ア</t>
    </rPh>
    <rPh sb="8" eb="9">
      <t>コン</t>
    </rPh>
    <rPh sb="10" eb="11">
      <t>タテ</t>
    </rPh>
    <rPh sb="11" eb="12">
      <t>フト</t>
    </rPh>
    <rPh sb="12" eb="14">
      <t>チンセン</t>
    </rPh>
    <rPh sb="14" eb="15">
      <t>ジョウ</t>
    </rPh>
    <rPh sb="16" eb="17">
      <t>ヌノ</t>
    </rPh>
    <rPh sb="17" eb="18">
      <t>シボ</t>
    </rPh>
    <rPh sb="19" eb="20">
      <t>コン</t>
    </rPh>
    <rPh sb="21" eb="22">
      <t>コウ</t>
    </rPh>
    <rPh sb="22" eb="23">
      <t>タン</t>
    </rPh>
    <rPh sb="23" eb="24">
      <t>エン</t>
    </rPh>
    <rPh sb="24" eb="26">
      <t>タテヨコ</t>
    </rPh>
    <rPh sb="26" eb="28">
      <t>ホウコウ</t>
    </rPh>
    <phoneticPr fontId="2"/>
  </si>
  <si>
    <t>広端面凸面側ケズリ状のナデ。</t>
    <rPh sb="0" eb="1">
      <t>コウ</t>
    </rPh>
    <rPh sb="1" eb="2">
      <t>タン</t>
    </rPh>
    <rPh sb="2" eb="3">
      <t>メン</t>
    </rPh>
    <rPh sb="3" eb="5">
      <t>トツメン</t>
    </rPh>
    <rPh sb="5" eb="6">
      <t>ガワ</t>
    </rPh>
    <rPh sb="9" eb="10">
      <t>ジョウ</t>
    </rPh>
    <phoneticPr fontId="2"/>
  </si>
  <si>
    <t>白色細粒を多く含み、暗赤褐色・半濁透明粒も少量混じる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アン</t>
    </rPh>
    <rPh sb="11" eb="14">
      <t>セキカッショク</t>
    </rPh>
    <rPh sb="15" eb="17">
      <t>ハンダク</t>
    </rPh>
    <rPh sb="17" eb="19">
      <t>トウメイ</t>
    </rPh>
    <rPh sb="19" eb="20">
      <t>ツブ</t>
    </rPh>
    <rPh sb="21" eb="23">
      <t>ショウリョウ</t>
    </rPh>
    <rPh sb="23" eb="24">
      <t>マ</t>
    </rPh>
    <phoneticPr fontId="2"/>
  </si>
  <si>
    <t>糸切痕。粘土板接合痕。横糸が大きく崩れた布目痕。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3">
      <t>ヨコイト</t>
    </rPh>
    <rPh sb="14" eb="15">
      <t>オオ</t>
    </rPh>
    <rPh sb="17" eb="18">
      <t>クズ</t>
    </rPh>
    <rPh sb="20" eb="22">
      <t>ヌノメ</t>
    </rPh>
    <rPh sb="22" eb="23">
      <t>コン</t>
    </rPh>
    <phoneticPr fontId="2"/>
  </si>
  <si>
    <t>広端側弱い右弧状の糸切痕。粘土板接合痕。布目痕。部分的に斜方向のナデ。広端縁ケズリ状の雑なナデと指頭圧痕。</t>
    <rPh sb="0" eb="1">
      <t>コウ</t>
    </rPh>
    <rPh sb="1" eb="2">
      <t>タン</t>
    </rPh>
    <rPh sb="2" eb="3">
      <t>カワ</t>
    </rPh>
    <rPh sb="3" eb="4">
      <t>ヨワ</t>
    </rPh>
    <rPh sb="5" eb="6">
      <t>ミギ</t>
    </rPh>
    <rPh sb="6" eb="8">
      <t>コジョウ</t>
    </rPh>
    <rPh sb="9" eb="10">
      <t>イト</t>
    </rPh>
    <rPh sb="10" eb="11">
      <t>キリ</t>
    </rPh>
    <rPh sb="11" eb="12">
      <t>コン</t>
    </rPh>
    <rPh sb="13" eb="15">
      <t>ネンド</t>
    </rPh>
    <rPh sb="15" eb="16">
      <t>イタ</t>
    </rPh>
    <rPh sb="16" eb="18">
      <t>セツゴウ</t>
    </rPh>
    <rPh sb="18" eb="19">
      <t>コン</t>
    </rPh>
    <rPh sb="20" eb="22">
      <t>ヌノメ</t>
    </rPh>
    <rPh sb="22" eb="23">
      <t>コン</t>
    </rPh>
    <rPh sb="24" eb="27">
      <t>ブブンテキ</t>
    </rPh>
    <rPh sb="28" eb="29">
      <t>シャ</t>
    </rPh>
    <rPh sb="29" eb="31">
      <t>ホウコウ</t>
    </rPh>
    <rPh sb="35" eb="36">
      <t>コウ</t>
    </rPh>
    <rPh sb="36" eb="37">
      <t>タン</t>
    </rPh>
    <rPh sb="37" eb="38">
      <t>エン</t>
    </rPh>
    <rPh sb="41" eb="42">
      <t>ジョウ</t>
    </rPh>
    <rPh sb="43" eb="44">
      <t>ザツ</t>
    </rPh>
    <rPh sb="48" eb="49">
      <t>ユビ</t>
    </rPh>
    <rPh sb="49" eb="50">
      <t>トウ</t>
    </rPh>
    <rPh sb="50" eb="52">
      <t>アッコン</t>
    </rPh>
    <phoneticPr fontId="2"/>
  </si>
  <si>
    <t>縦方向ののち、横方向のナデ。</t>
    <rPh sb="0" eb="3">
      <t>タテホウコウ</t>
    </rPh>
    <rPh sb="7" eb="10">
      <t>ヨコホウコウ</t>
    </rPh>
    <phoneticPr fontId="2"/>
  </si>
  <si>
    <t>C</t>
    <phoneticPr fontId="2"/>
  </si>
  <si>
    <t>左側面粘土板接合面からの剥離。</t>
    <rPh sb="0" eb="1">
      <t>ヒダリ</t>
    </rPh>
    <rPh sb="1" eb="3">
      <t>ソクメン</t>
    </rPh>
    <rPh sb="3" eb="6">
      <t>ネンドバン</t>
    </rPh>
    <rPh sb="6" eb="8">
      <t>セツゴウ</t>
    </rPh>
    <rPh sb="8" eb="9">
      <t>メン</t>
    </rPh>
    <rPh sb="12" eb="14">
      <t>ハクリ</t>
    </rPh>
    <phoneticPr fontId="2"/>
  </si>
  <si>
    <t>白色細粒、粗い暗赤褐色粒をわずかに含む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7" eb="18">
      <t>フク</t>
    </rPh>
    <phoneticPr fontId="2"/>
  </si>
  <si>
    <t>糸切痕。広端縁太沈線状の布端部痕。中央横方向布合わせ目痕か。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7" eb="8">
      <t>フト</t>
    </rPh>
    <rPh sb="8" eb="10">
      <t>チンセン</t>
    </rPh>
    <rPh sb="10" eb="11">
      <t>ジョウ</t>
    </rPh>
    <rPh sb="12" eb="13">
      <t>ヌノ</t>
    </rPh>
    <rPh sb="13" eb="14">
      <t>タン</t>
    </rPh>
    <rPh sb="14" eb="15">
      <t>ブ</t>
    </rPh>
    <rPh sb="15" eb="16">
      <t>コン</t>
    </rPh>
    <phoneticPr fontId="2"/>
  </si>
  <si>
    <t>両側面凹面側幅広のケズリ。</t>
    <rPh sb="0" eb="3">
      <t>リョウソクメン</t>
    </rPh>
    <rPh sb="3" eb="5">
      <t>オウメン</t>
    </rPh>
    <rPh sb="5" eb="6">
      <t>ガワ</t>
    </rPh>
    <rPh sb="6" eb="8">
      <t>ハバヒロ</t>
    </rPh>
    <phoneticPr fontId="2"/>
  </si>
  <si>
    <t>HJ100-9002</t>
    <phoneticPr fontId="2"/>
  </si>
  <si>
    <t>右弧状の糸切痕。横糸が大きく崩れた布目痕。縦方向の布縫い合わせ痕。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ヨコイト</t>
    </rPh>
    <rPh sb="11" eb="12">
      <t>オオ</t>
    </rPh>
    <rPh sb="14" eb="15">
      <t>クズ</t>
    </rPh>
    <rPh sb="17" eb="19">
      <t>ヌノメ</t>
    </rPh>
    <rPh sb="19" eb="20">
      <t>コン</t>
    </rPh>
    <rPh sb="21" eb="22">
      <t>タテ</t>
    </rPh>
    <rPh sb="22" eb="24">
      <t>ホウコウ</t>
    </rPh>
    <rPh sb="25" eb="26">
      <t>ヌノ</t>
    </rPh>
    <rPh sb="26" eb="27">
      <t>ヌ</t>
    </rPh>
    <rPh sb="28" eb="29">
      <t>ア</t>
    </rPh>
    <rPh sb="31" eb="32">
      <t>コン</t>
    </rPh>
    <phoneticPr fontId="2"/>
  </si>
  <si>
    <t>左側面複数回のケズリ。</t>
    <phoneticPr fontId="2"/>
  </si>
  <si>
    <t>白色細粒、暗赤褐色粒を少量含む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3">
      <t>ショウリョウ</t>
    </rPh>
    <rPh sb="13" eb="14">
      <t>フク</t>
    </rPh>
    <phoneticPr fontId="2"/>
  </si>
  <si>
    <t>大きく崩れた布目痕。縦太沈線状の布絞れ痕。</t>
    <rPh sb="0" eb="1">
      <t>オオ</t>
    </rPh>
    <rPh sb="3" eb="4">
      <t>クズ</t>
    </rPh>
    <rPh sb="6" eb="8">
      <t>ヌノメ</t>
    </rPh>
    <rPh sb="8" eb="9">
      <t>コン</t>
    </rPh>
    <rPh sb="10" eb="11">
      <t>タテ</t>
    </rPh>
    <rPh sb="11" eb="12">
      <t>フト</t>
    </rPh>
    <rPh sb="12" eb="14">
      <t>チンセン</t>
    </rPh>
    <rPh sb="14" eb="15">
      <t>ジョウノ</t>
    </rPh>
    <rPh sb="17" eb="18">
      <t>シボ</t>
    </rPh>
    <rPh sb="19" eb="20">
      <t>コン</t>
    </rPh>
    <phoneticPr fontId="2"/>
  </si>
  <si>
    <t>左側面凸面側に半截破面を残す。</t>
    <rPh sb="0" eb="1">
      <t>ヒダリ</t>
    </rPh>
    <rPh sb="1" eb="2">
      <t>ソク</t>
    </rPh>
    <rPh sb="2" eb="3">
      <t>メン</t>
    </rPh>
    <rPh sb="3" eb="5">
      <t>トツメン</t>
    </rPh>
    <rPh sb="5" eb="6">
      <t>ガワ</t>
    </rPh>
    <rPh sb="9" eb="10">
      <t>ハ</t>
    </rPh>
    <rPh sb="10" eb="11">
      <t>メン</t>
    </rPh>
    <rPh sb="12" eb="13">
      <t>ノコ</t>
    </rPh>
    <phoneticPr fontId="2"/>
  </si>
  <si>
    <t>灰オリーブ色</t>
    <phoneticPr fontId="2"/>
  </si>
  <si>
    <t>右弧状の糸切痕。中央横方向の布合わせ痕。広端縁沈線状の布端部痕。狭端側横糸の大きな崩れ。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チュウオウ</t>
    </rPh>
    <rPh sb="10" eb="13">
      <t>ヨコホウコウ</t>
    </rPh>
    <rPh sb="14" eb="15">
      <t>ヌノ</t>
    </rPh>
    <rPh sb="15" eb="16">
      <t>ア</t>
    </rPh>
    <rPh sb="18" eb="19">
      <t>コン</t>
    </rPh>
    <rPh sb="20" eb="21">
      <t>コウ</t>
    </rPh>
    <rPh sb="21" eb="22">
      <t>タン</t>
    </rPh>
    <rPh sb="22" eb="23">
      <t>エン</t>
    </rPh>
    <rPh sb="23" eb="25">
      <t>チンセン</t>
    </rPh>
    <rPh sb="25" eb="26">
      <t>ジョウ</t>
    </rPh>
    <rPh sb="27" eb="28">
      <t>ヌノ</t>
    </rPh>
    <rPh sb="28" eb="29">
      <t>タン</t>
    </rPh>
    <rPh sb="29" eb="30">
      <t>ブ</t>
    </rPh>
    <rPh sb="30" eb="31">
      <t>コン</t>
    </rPh>
    <rPh sb="32" eb="33">
      <t>キョウ</t>
    </rPh>
    <rPh sb="33" eb="34">
      <t>タン</t>
    </rPh>
    <rPh sb="34" eb="35">
      <t>ガワ</t>
    </rPh>
    <rPh sb="35" eb="37">
      <t>ヨコイト</t>
    </rPh>
    <rPh sb="38" eb="39">
      <t>オオ</t>
    </rPh>
    <rPh sb="41" eb="42">
      <t>クズ</t>
    </rPh>
    <phoneticPr fontId="2"/>
  </si>
  <si>
    <t>丁寧なナデ。広端縁にクラック。</t>
    <rPh sb="0" eb="2">
      <t>テイネイ</t>
    </rPh>
    <rPh sb="6" eb="7">
      <t>コウ</t>
    </rPh>
    <rPh sb="7" eb="8">
      <t>タン</t>
    </rPh>
    <rPh sb="8" eb="9">
      <t>エン</t>
    </rPh>
    <phoneticPr fontId="2"/>
  </si>
  <si>
    <t>左側面凸面側に半截破面を残す。</t>
    <rPh sb="0" eb="1">
      <t>ヒダリ</t>
    </rPh>
    <rPh sb="1" eb="3">
      <t>ソクメン</t>
    </rPh>
    <rPh sb="3" eb="5">
      <t>トツメン</t>
    </rPh>
    <rPh sb="5" eb="6">
      <t>ガワ</t>
    </rPh>
    <rPh sb="9" eb="10">
      <t>ハ</t>
    </rPh>
    <rPh sb="10" eb="11">
      <t>メン</t>
    </rPh>
    <rPh sb="12" eb="13">
      <t>ノコ</t>
    </rPh>
    <phoneticPr fontId="2"/>
  </si>
  <si>
    <t>白色・半濁透明細粒を含み、小礫も少量混じる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ショウ</t>
    </rPh>
    <rPh sb="14" eb="15">
      <t>レキ</t>
    </rPh>
    <rPh sb="16" eb="18">
      <t>ショウリョウ</t>
    </rPh>
    <rPh sb="18" eb="19">
      <t>マ</t>
    </rPh>
    <phoneticPr fontId="2"/>
  </si>
  <si>
    <t>広端縁右弧状の弱い糸切痕。横沈線状の布合わせ痕。</t>
    <rPh sb="0" eb="1">
      <t>コウ</t>
    </rPh>
    <rPh sb="1" eb="2">
      <t>タン</t>
    </rPh>
    <rPh sb="2" eb="3">
      <t>エン</t>
    </rPh>
    <rPh sb="3" eb="4">
      <t>ミギ</t>
    </rPh>
    <rPh sb="4" eb="6">
      <t>コジョウ</t>
    </rPh>
    <rPh sb="7" eb="8">
      <t>ヨワ</t>
    </rPh>
    <rPh sb="9" eb="10">
      <t>イト</t>
    </rPh>
    <rPh sb="10" eb="11">
      <t>キリ</t>
    </rPh>
    <rPh sb="11" eb="12">
      <t>コン</t>
    </rPh>
    <rPh sb="13" eb="14">
      <t>ヨコ</t>
    </rPh>
    <rPh sb="14" eb="16">
      <t>チンセン</t>
    </rPh>
    <rPh sb="16" eb="17">
      <t>ジョウ</t>
    </rPh>
    <rPh sb="18" eb="19">
      <t>ヌノ</t>
    </rPh>
    <rPh sb="19" eb="20">
      <t>ア</t>
    </rPh>
    <rPh sb="22" eb="23">
      <t>コン</t>
    </rPh>
    <phoneticPr fontId="2"/>
  </si>
  <si>
    <t>丁寧なナデ。広端縁横方向のナデ。</t>
    <rPh sb="0" eb="2">
      <t>テイネイ</t>
    </rPh>
    <rPh sb="6" eb="7">
      <t>コウ</t>
    </rPh>
    <rPh sb="7" eb="8">
      <t>タン</t>
    </rPh>
    <rPh sb="8" eb="9">
      <t>エン</t>
    </rPh>
    <rPh sb="9" eb="12">
      <t>ヨコホウコウ</t>
    </rPh>
    <phoneticPr fontId="2"/>
  </si>
  <si>
    <t>右側面凹面側浅い切痕。</t>
    <rPh sb="0" eb="1">
      <t>ミギ</t>
    </rPh>
    <rPh sb="1" eb="3">
      <t>ソクメン</t>
    </rPh>
    <rPh sb="3" eb="5">
      <t>オウメン</t>
    </rPh>
    <rPh sb="5" eb="6">
      <t>ガワ</t>
    </rPh>
    <rPh sb="6" eb="7">
      <t>アサ</t>
    </rPh>
    <rPh sb="8" eb="9">
      <t>セツ</t>
    </rPh>
    <rPh sb="9" eb="10">
      <t>コン</t>
    </rPh>
    <phoneticPr fontId="2"/>
  </si>
  <si>
    <t>褐色粒を少量含み、白色細粒もわずかに混じる</t>
    <rPh sb="0" eb="2">
      <t>カッショク</t>
    </rPh>
    <rPh sb="2" eb="3">
      <t>ツブ</t>
    </rPh>
    <rPh sb="4" eb="6">
      <t>ショウリョウ</t>
    </rPh>
    <rPh sb="6" eb="7">
      <t>フク</t>
    </rPh>
    <rPh sb="9" eb="11">
      <t>ハクショク</t>
    </rPh>
    <rPh sb="11" eb="13">
      <t>サイリュウ</t>
    </rPh>
    <rPh sb="18" eb="19">
      <t>マ</t>
    </rPh>
    <phoneticPr fontId="2"/>
  </si>
  <si>
    <t>南辺部</t>
    <rPh sb="0" eb="1">
      <t>ナン</t>
    </rPh>
    <rPh sb="1" eb="2">
      <t>ヘン</t>
    </rPh>
    <rPh sb="2" eb="3">
      <t>ブ</t>
    </rPh>
    <phoneticPr fontId="1"/>
  </si>
  <si>
    <t>瓦溜</t>
    <rPh sb="0" eb="1">
      <t>カワラ</t>
    </rPh>
    <rPh sb="1" eb="2">
      <t>タマ</t>
    </rPh>
    <phoneticPr fontId="1"/>
  </si>
  <si>
    <t>右弧状の糸切痕。縦横方向の布合わせ痕。</t>
    <rPh sb="0" eb="3">
      <t>ミギコジョウ</t>
    </rPh>
    <rPh sb="4" eb="7">
      <t>イトキリコン</t>
    </rPh>
    <rPh sb="8" eb="9">
      <t>タテ</t>
    </rPh>
    <rPh sb="9" eb="12">
      <t>ヨコホウコウ</t>
    </rPh>
    <rPh sb="13" eb="14">
      <t>ヌノ</t>
    </rPh>
    <rPh sb="14" eb="15">
      <t>ア</t>
    </rPh>
    <rPh sb="17" eb="18">
      <t>コン</t>
    </rPh>
    <phoneticPr fontId="2"/>
  </si>
  <si>
    <t>丁寧なナデ。部分的に指頭圧痕とヘラ傷を残す。</t>
    <rPh sb="0" eb="2">
      <t>テイネイ</t>
    </rPh>
    <rPh sb="6" eb="9">
      <t>ブブンテキ</t>
    </rPh>
    <rPh sb="10" eb="14">
      <t>ユビアタマアツコン</t>
    </rPh>
    <rPh sb="17" eb="18">
      <t>キズ</t>
    </rPh>
    <rPh sb="19" eb="20">
      <t>ノコ</t>
    </rPh>
    <phoneticPr fontId="2"/>
  </si>
  <si>
    <t>白色細粒、暗赤褐色粒、小礫を少量含む</t>
    <rPh sb="0" eb="2">
      <t>ハクショク</t>
    </rPh>
    <rPh sb="2" eb="4">
      <t>サイリュウ</t>
    </rPh>
    <rPh sb="5" eb="6">
      <t>アン</t>
    </rPh>
    <rPh sb="6" eb="7">
      <t>アカ</t>
    </rPh>
    <rPh sb="7" eb="9">
      <t>カッショク</t>
    </rPh>
    <rPh sb="9" eb="10">
      <t>ツブ</t>
    </rPh>
    <rPh sb="11" eb="12">
      <t>ショウ</t>
    </rPh>
    <rPh sb="12" eb="13">
      <t>レキ</t>
    </rPh>
    <rPh sb="14" eb="16">
      <t>ショウリョウ</t>
    </rPh>
    <rPh sb="16" eb="17">
      <t>フク</t>
    </rPh>
    <phoneticPr fontId="2"/>
  </si>
  <si>
    <t>縦太沈線状の布端部合わせ目痕。布重複部分横糸の大きな崩れ。</t>
    <rPh sb="0" eb="1">
      <t>タテ</t>
    </rPh>
    <rPh sb="1" eb="2">
      <t>フト</t>
    </rPh>
    <rPh sb="2" eb="4">
      <t>チンセン</t>
    </rPh>
    <rPh sb="4" eb="5">
      <t>ジョウ</t>
    </rPh>
    <rPh sb="6" eb="7">
      <t>ヌノ</t>
    </rPh>
    <rPh sb="7" eb="8">
      <t>タン</t>
    </rPh>
    <rPh sb="8" eb="9">
      <t>ブ</t>
    </rPh>
    <rPh sb="9" eb="10">
      <t>ア</t>
    </rPh>
    <rPh sb="12" eb="13">
      <t>メ</t>
    </rPh>
    <rPh sb="13" eb="14">
      <t>コン</t>
    </rPh>
    <rPh sb="15" eb="16">
      <t>ヌノ</t>
    </rPh>
    <rPh sb="16" eb="18">
      <t>チョウフク</t>
    </rPh>
    <rPh sb="18" eb="20">
      <t>ブブン</t>
    </rPh>
    <rPh sb="20" eb="21">
      <t>ヨコ</t>
    </rPh>
    <rPh sb="21" eb="22">
      <t>イト</t>
    </rPh>
    <rPh sb="23" eb="24">
      <t>オオ</t>
    </rPh>
    <rPh sb="26" eb="27">
      <t>クズ</t>
    </rPh>
    <phoneticPr fontId="2"/>
  </si>
  <si>
    <t>GK-03</t>
    <phoneticPr fontId="2"/>
  </si>
  <si>
    <t>横方向の布縫い合わせ痕と縦方向の布合わせ痕。広端縁布端部痕。</t>
    <rPh sb="0" eb="3">
      <t>ヨコホウコウ</t>
    </rPh>
    <rPh sb="4" eb="5">
      <t>ヌノ</t>
    </rPh>
    <rPh sb="5" eb="6">
      <t>ヌ</t>
    </rPh>
    <rPh sb="7" eb="8">
      <t>ア</t>
    </rPh>
    <rPh sb="10" eb="11">
      <t>コン</t>
    </rPh>
    <rPh sb="12" eb="15">
      <t>タテホウコウ</t>
    </rPh>
    <rPh sb="16" eb="17">
      <t>ヌノ</t>
    </rPh>
    <rPh sb="17" eb="18">
      <t>ア</t>
    </rPh>
    <rPh sb="20" eb="21">
      <t>コン</t>
    </rPh>
    <rPh sb="22" eb="23">
      <t>コウ</t>
    </rPh>
    <rPh sb="23" eb="24">
      <t>タン</t>
    </rPh>
    <rPh sb="24" eb="25">
      <t>エン</t>
    </rPh>
    <rPh sb="25" eb="26">
      <t>ヌノ</t>
    </rPh>
    <rPh sb="26" eb="27">
      <t>タン</t>
    </rPh>
    <rPh sb="27" eb="28">
      <t>ブ</t>
    </rPh>
    <rPh sb="28" eb="29">
      <t>コン</t>
    </rPh>
    <phoneticPr fontId="2"/>
  </si>
  <si>
    <t>縦方向のヘラナデののち、横方向のヘラナデ。明瞭なヘラ端部痕。</t>
    <rPh sb="0" eb="3">
      <t>タテホウコウ</t>
    </rPh>
    <rPh sb="12" eb="15">
      <t>ヨコホウコウ</t>
    </rPh>
    <rPh sb="21" eb="23">
      <t>メイリョウ</t>
    </rPh>
    <rPh sb="26" eb="27">
      <t>タン</t>
    </rPh>
    <rPh sb="27" eb="28">
      <t>ブ</t>
    </rPh>
    <rPh sb="28" eb="29">
      <t>コン</t>
    </rPh>
    <phoneticPr fontId="2"/>
  </si>
  <si>
    <t>各面ともにきれいな切痕。</t>
    <rPh sb="0" eb="2">
      <t>カクメン</t>
    </rPh>
    <rPh sb="9" eb="10">
      <t>セツ</t>
    </rPh>
    <rPh sb="10" eb="11">
      <t>コン</t>
    </rPh>
    <phoneticPr fontId="2"/>
  </si>
  <si>
    <t>白色細粒、粗い暗赤褐色粒、黒褐色粒をやや多く含む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3" eb="14">
      <t>クロ</t>
    </rPh>
    <rPh sb="14" eb="16">
      <t>カッショク</t>
    </rPh>
    <rPh sb="16" eb="17">
      <t>ツブ</t>
    </rPh>
    <rPh sb="20" eb="21">
      <t>オオ</t>
    </rPh>
    <rPh sb="22" eb="23">
      <t>フク</t>
    </rPh>
    <phoneticPr fontId="2"/>
  </si>
  <si>
    <t>GK-01</t>
    <phoneticPr fontId="2"/>
  </si>
  <si>
    <t>001-GK01-9002</t>
    <phoneticPr fontId="2"/>
  </si>
  <si>
    <t>右弧状の糸切痕。粘土板接合痕。横糸が大きく崩れた布目痕。縦沈線状の布絞れ痕。横太沈線は別布の合わせ目痕か。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ネンド</t>
    </rPh>
    <rPh sb="10" eb="11">
      <t>イタ</t>
    </rPh>
    <rPh sb="11" eb="13">
      <t>セツゴウ</t>
    </rPh>
    <rPh sb="13" eb="14">
      <t>コン</t>
    </rPh>
    <rPh sb="15" eb="17">
      <t>ヨコイト</t>
    </rPh>
    <rPh sb="18" eb="19">
      <t>オオ</t>
    </rPh>
    <rPh sb="21" eb="22">
      <t>クズ</t>
    </rPh>
    <rPh sb="24" eb="26">
      <t>ヌノメ</t>
    </rPh>
    <rPh sb="26" eb="27">
      <t>コン</t>
    </rPh>
    <rPh sb="28" eb="29">
      <t>タテ</t>
    </rPh>
    <rPh sb="29" eb="31">
      <t>チンセン</t>
    </rPh>
    <rPh sb="31" eb="32">
      <t>ジョウ</t>
    </rPh>
    <rPh sb="33" eb="34">
      <t>ヌノ</t>
    </rPh>
    <rPh sb="34" eb="35">
      <t>シボ</t>
    </rPh>
    <rPh sb="36" eb="37">
      <t>コン</t>
    </rPh>
    <phoneticPr fontId="2"/>
  </si>
  <si>
    <t>横方向の丁寧なヘラナデ。広端縁荒いナデ。</t>
    <rPh sb="0" eb="3">
      <t>ヨコホウコウ</t>
    </rPh>
    <rPh sb="4" eb="6">
      <t>テイネイ</t>
    </rPh>
    <rPh sb="12" eb="13">
      <t>コウ</t>
    </rPh>
    <rPh sb="13" eb="14">
      <t>タン</t>
    </rPh>
    <rPh sb="14" eb="15">
      <t>エン</t>
    </rPh>
    <rPh sb="15" eb="16">
      <t>アラ</t>
    </rPh>
    <phoneticPr fontId="2"/>
  </si>
  <si>
    <t>両側面の一部に半截破面を残す。</t>
    <rPh sb="0" eb="1">
      <t>リョウ</t>
    </rPh>
    <rPh sb="1" eb="2">
      <t>ソク</t>
    </rPh>
    <rPh sb="2" eb="3">
      <t>メン</t>
    </rPh>
    <rPh sb="4" eb="6">
      <t>イチブ</t>
    </rPh>
    <rPh sb="7" eb="8">
      <t>ハン</t>
    </rPh>
    <rPh sb="8" eb="9">
      <t>キル</t>
    </rPh>
    <rPh sb="9" eb="11">
      <t>ハメン</t>
    </rPh>
    <rPh sb="12" eb="13">
      <t>ノコ</t>
    </rPh>
    <phoneticPr fontId="2"/>
  </si>
  <si>
    <t>白色・黒褐色細粒をわずかに含む</t>
    <rPh sb="0" eb="2">
      <t>ハクショク</t>
    </rPh>
    <rPh sb="3" eb="4">
      <t>クロ</t>
    </rPh>
    <rPh sb="4" eb="6">
      <t>カッショク</t>
    </rPh>
    <rPh sb="6" eb="8">
      <t>サイリュウ</t>
    </rPh>
    <rPh sb="13" eb="14">
      <t>フク</t>
    </rPh>
    <phoneticPr fontId="2"/>
  </si>
  <si>
    <t>GK-03</t>
    <phoneticPr fontId="2"/>
  </si>
  <si>
    <t>001-GK03-9002</t>
    <phoneticPr fontId="2"/>
  </si>
  <si>
    <t>横方向のナデ。広端側表面荒れ。</t>
    <rPh sb="0" eb="3">
      <t>ヨコホウコウ</t>
    </rPh>
    <rPh sb="7" eb="8">
      <t>コウ</t>
    </rPh>
    <rPh sb="8" eb="9">
      <t>タン</t>
    </rPh>
    <rPh sb="9" eb="10">
      <t>ガワ</t>
    </rPh>
    <rPh sb="10" eb="12">
      <t>ヒョウメン</t>
    </rPh>
    <rPh sb="12" eb="13">
      <t>ア</t>
    </rPh>
    <phoneticPr fontId="2"/>
  </si>
  <si>
    <t>左側面2度の切痕。右側面荒れ。</t>
    <rPh sb="0" eb="1">
      <t>ヒダリ</t>
    </rPh>
    <rPh sb="1" eb="3">
      <t>ソクメン</t>
    </rPh>
    <rPh sb="4" eb="5">
      <t>ド</t>
    </rPh>
    <rPh sb="6" eb="7">
      <t>セツ</t>
    </rPh>
    <rPh sb="7" eb="8">
      <t>コン</t>
    </rPh>
    <rPh sb="9" eb="10">
      <t>ミギ</t>
    </rPh>
    <rPh sb="10" eb="12">
      <t>ソクメン</t>
    </rPh>
    <rPh sb="12" eb="13">
      <t>ア</t>
    </rPh>
    <phoneticPr fontId="2"/>
  </si>
  <si>
    <t>白色細粒を多量に含み、粗い乳白色・黒褐色粒もわずかに混じる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アラ</t>
    </rPh>
    <rPh sb="13" eb="14">
      <t>ニュウ</t>
    </rPh>
    <rPh sb="14" eb="15">
      <t>シロ</t>
    </rPh>
    <rPh sb="15" eb="16">
      <t>イロ</t>
    </rPh>
    <rPh sb="17" eb="18">
      <t>クロ</t>
    </rPh>
    <rPh sb="18" eb="20">
      <t>カッショク</t>
    </rPh>
    <rPh sb="20" eb="21">
      <t>ツブ</t>
    </rPh>
    <rPh sb="26" eb="27">
      <t>マ</t>
    </rPh>
    <phoneticPr fontId="2"/>
  </si>
  <si>
    <t>糸切痕。粘土板接合痕。布目痕。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3">
      <t>ヌノメ</t>
    </rPh>
    <rPh sb="13" eb="14">
      <t>コン</t>
    </rPh>
    <phoneticPr fontId="2"/>
  </si>
  <si>
    <t>横方向の丁寧なナデ。砂粒移動痕を多く残す。</t>
    <rPh sb="0" eb="3">
      <t>ヨコホウコウ</t>
    </rPh>
    <rPh sb="4" eb="6">
      <t>テイネイ</t>
    </rPh>
    <rPh sb="10" eb="11">
      <t>スナ</t>
    </rPh>
    <rPh sb="11" eb="12">
      <t>ツブ</t>
    </rPh>
    <rPh sb="12" eb="14">
      <t>イドウ</t>
    </rPh>
    <rPh sb="14" eb="15">
      <t>コン</t>
    </rPh>
    <rPh sb="16" eb="17">
      <t>オオ</t>
    </rPh>
    <rPh sb="18" eb="19">
      <t>ノコ</t>
    </rPh>
    <phoneticPr fontId="2"/>
  </si>
  <si>
    <t>右側面凸面側に半截破面を残す。狭端面やや荒れ。</t>
    <rPh sb="0" eb="1">
      <t>ミギ</t>
    </rPh>
    <rPh sb="1" eb="2">
      <t>ソク</t>
    </rPh>
    <rPh sb="2" eb="3">
      <t>メン</t>
    </rPh>
    <rPh sb="3" eb="5">
      <t>トツメン</t>
    </rPh>
    <rPh sb="5" eb="6">
      <t>ガワ</t>
    </rPh>
    <rPh sb="9" eb="10">
      <t>ハ</t>
    </rPh>
    <rPh sb="10" eb="11">
      <t>メン</t>
    </rPh>
    <rPh sb="12" eb="13">
      <t>ノコ</t>
    </rPh>
    <rPh sb="15" eb="16">
      <t>キョウ</t>
    </rPh>
    <rPh sb="16" eb="17">
      <t>タン</t>
    </rPh>
    <rPh sb="17" eb="18">
      <t>メン</t>
    </rPh>
    <rPh sb="20" eb="21">
      <t>ア</t>
    </rPh>
    <phoneticPr fontId="2"/>
  </si>
  <si>
    <t>HK-92</t>
    <phoneticPr fontId="2"/>
  </si>
  <si>
    <t>001-HK92-9002</t>
    <phoneticPr fontId="2"/>
  </si>
  <si>
    <t>大きく崩れた布目痕。部分的に横糸が沈線状に溜まる。</t>
    <rPh sb="0" eb="1">
      <t>オオ</t>
    </rPh>
    <rPh sb="3" eb="4">
      <t>クズ</t>
    </rPh>
    <rPh sb="6" eb="8">
      <t>ヌノメ</t>
    </rPh>
    <rPh sb="8" eb="9">
      <t>コン</t>
    </rPh>
    <rPh sb="10" eb="13">
      <t>ブブンテキ</t>
    </rPh>
    <rPh sb="14" eb="16">
      <t>ヨコイト</t>
    </rPh>
    <rPh sb="17" eb="19">
      <t>チンセン</t>
    </rPh>
    <rPh sb="19" eb="20">
      <t>ジョウ</t>
    </rPh>
    <rPh sb="21" eb="22">
      <t>タ</t>
    </rPh>
    <phoneticPr fontId="2"/>
  </si>
  <si>
    <t>白色細粒を多く含み、半濁透明細粒、暗赤褐色粒も混じる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アン</t>
    </rPh>
    <rPh sb="18" eb="21">
      <t>セキカッショク</t>
    </rPh>
    <rPh sb="21" eb="22">
      <t>ツブ</t>
    </rPh>
    <rPh sb="23" eb="24">
      <t>マ</t>
    </rPh>
    <phoneticPr fontId="2"/>
  </si>
  <si>
    <t>凹面広端側に赤色顔料付着。分割截線からの剥離か、瓦の切り落としか。</t>
    <rPh sb="0" eb="2">
      <t>オウメン</t>
    </rPh>
    <rPh sb="2" eb="4">
      <t>コウタン</t>
    </rPh>
    <rPh sb="4" eb="5">
      <t>ガワ</t>
    </rPh>
    <rPh sb="6" eb="8">
      <t>セキショク</t>
    </rPh>
    <rPh sb="8" eb="10">
      <t>ガンリョウ</t>
    </rPh>
    <rPh sb="10" eb="12">
      <t>フチャク</t>
    </rPh>
    <rPh sb="13" eb="17">
      <t>ブンカツサイセン</t>
    </rPh>
    <rPh sb="20" eb="22">
      <t>ハクリ</t>
    </rPh>
    <rPh sb="24" eb="25">
      <t>カワラ</t>
    </rPh>
    <rPh sb="26" eb="27">
      <t>キ</t>
    </rPh>
    <rPh sb="28" eb="29">
      <t>オ</t>
    </rPh>
    <phoneticPr fontId="2"/>
  </si>
  <si>
    <t>糸切痕。広端縁沈線状の布端部痕。横糸の崩れた布目痕。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7" eb="9">
      <t>チンセン</t>
    </rPh>
    <rPh sb="9" eb="10">
      <t>ジョウ</t>
    </rPh>
    <rPh sb="11" eb="12">
      <t>ヌノ</t>
    </rPh>
    <rPh sb="12" eb="13">
      <t>タン</t>
    </rPh>
    <rPh sb="13" eb="14">
      <t>ブ</t>
    </rPh>
    <rPh sb="14" eb="15">
      <t>コン</t>
    </rPh>
    <rPh sb="16" eb="18">
      <t>ヨコイト</t>
    </rPh>
    <rPh sb="19" eb="20">
      <t>クズ</t>
    </rPh>
    <rPh sb="22" eb="24">
      <t>ヌノメ</t>
    </rPh>
    <rPh sb="24" eb="25">
      <t>コン</t>
    </rPh>
    <phoneticPr fontId="2"/>
  </si>
  <si>
    <t>白色細粒、粗い暗赤褐色粒、黒褐色粒を少量含む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3" eb="14">
      <t>クロ</t>
    </rPh>
    <rPh sb="14" eb="16">
      <t>カッショク</t>
    </rPh>
    <rPh sb="16" eb="17">
      <t>ツブ</t>
    </rPh>
    <rPh sb="18" eb="20">
      <t>ショウリョウ</t>
    </rPh>
    <rPh sb="20" eb="21">
      <t>フク</t>
    </rPh>
    <phoneticPr fontId="2"/>
  </si>
  <si>
    <t>破損部2次的な被熱赤色化。</t>
    <rPh sb="0" eb="2">
      <t>ハソン</t>
    </rPh>
    <rPh sb="2" eb="3">
      <t>ブ</t>
    </rPh>
    <rPh sb="4" eb="6">
      <t>ジテキ</t>
    </rPh>
    <rPh sb="7" eb="8">
      <t>コウム</t>
    </rPh>
    <rPh sb="8" eb="9">
      <t>ネツ</t>
    </rPh>
    <rPh sb="9" eb="11">
      <t>セキショク</t>
    </rPh>
    <rPh sb="11" eb="12">
      <t>カ</t>
    </rPh>
    <phoneticPr fontId="2"/>
  </si>
  <si>
    <t>右弧状の糸切痕。粘土板接合痕。左側縁縦沈線状の布端部痕。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ネンド</t>
    </rPh>
    <rPh sb="10" eb="11">
      <t>イタ</t>
    </rPh>
    <rPh sb="11" eb="13">
      <t>セツゴウ</t>
    </rPh>
    <rPh sb="13" eb="14">
      <t>コン</t>
    </rPh>
    <rPh sb="15" eb="16">
      <t>ヒダリ</t>
    </rPh>
    <rPh sb="16" eb="17">
      <t>ソク</t>
    </rPh>
    <rPh sb="17" eb="18">
      <t>エン</t>
    </rPh>
    <rPh sb="18" eb="19">
      <t>タテ</t>
    </rPh>
    <rPh sb="19" eb="21">
      <t>チンセン</t>
    </rPh>
    <rPh sb="21" eb="22">
      <t>ジョウ</t>
    </rPh>
    <rPh sb="23" eb="24">
      <t>ヌノ</t>
    </rPh>
    <rPh sb="24" eb="25">
      <t>タン</t>
    </rPh>
    <rPh sb="25" eb="26">
      <t>ブ</t>
    </rPh>
    <rPh sb="26" eb="27">
      <t>コン</t>
    </rPh>
    <phoneticPr fontId="2"/>
  </si>
  <si>
    <t>側端面ともにきれいな切痕。</t>
    <rPh sb="0" eb="1">
      <t>ソク</t>
    </rPh>
    <rPh sb="1" eb="3">
      <t>タンメン</t>
    </rPh>
    <rPh sb="10" eb="12">
      <t>セッコン</t>
    </rPh>
    <phoneticPr fontId="2"/>
  </si>
  <si>
    <t>白色・暗褐色粒を少量含む</t>
    <rPh sb="0" eb="2">
      <t>ハクショク</t>
    </rPh>
    <rPh sb="3" eb="4">
      <t>アン</t>
    </rPh>
    <rPh sb="4" eb="6">
      <t>カッショク</t>
    </rPh>
    <rPh sb="6" eb="7">
      <t>ツブ</t>
    </rPh>
    <rPh sb="8" eb="10">
      <t>ショウリョウ</t>
    </rPh>
    <rPh sb="10" eb="11">
      <t>フク</t>
    </rPh>
    <phoneticPr fontId="2"/>
  </si>
  <si>
    <t>右弧状の糸切痕。布目痕。縦太沈線状の布絞れ痕。横糸の大きな崩れ。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タテ</t>
    </rPh>
    <rPh sb="13" eb="14">
      <t>フト</t>
    </rPh>
    <rPh sb="14" eb="16">
      <t>チンセン</t>
    </rPh>
    <rPh sb="16" eb="17">
      <t>ジョウ</t>
    </rPh>
    <rPh sb="18" eb="19">
      <t>ヌノ</t>
    </rPh>
    <rPh sb="19" eb="20">
      <t>シボ</t>
    </rPh>
    <rPh sb="21" eb="22">
      <t>コン</t>
    </rPh>
    <rPh sb="23" eb="25">
      <t>ヨコイト</t>
    </rPh>
    <rPh sb="26" eb="27">
      <t>オオ</t>
    </rPh>
    <rPh sb="29" eb="30">
      <t>クズ</t>
    </rPh>
    <phoneticPr fontId="2"/>
  </si>
  <si>
    <t>左側面波打つ切痕。</t>
    <rPh sb="0" eb="1">
      <t>ヒダリ</t>
    </rPh>
    <rPh sb="1" eb="3">
      <t>ソクメン</t>
    </rPh>
    <rPh sb="3" eb="4">
      <t>ナミ</t>
    </rPh>
    <rPh sb="4" eb="5">
      <t>ウ</t>
    </rPh>
    <rPh sb="6" eb="8">
      <t>セッコン</t>
    </rPh>
    <phoneticPr fontId="2"/>
  </si>
  <si>
    <t>粗い暗赤褐色粒、黒褐色粒を少量含む</t>
    <rPh sb="0" eb="1">
      <t>アラ</t>
    </rPh>
    <rPh sb="2" eb="3">
      <t>アン</t>
    </rPh>
    <rPh sb="3" eb="6">
      <t>セキカッショク</t>
    </rPh>
    <rPh sb="6" eb="7">
      <t>ツブ</t>
    </rPh>
    <rPh sb="8" eb="9">
      <t>クロ</t>
    </rPh>
    <rPh sb="9" eb="11">
      <t>カッショク</t>
    </rPh>
    <rPh sb="11" eb="12">
      <t>ツブ</t>
    </rPh>
    <rPh sb="13" eb="15">
      <t>ショウリョウ</t>
    </rPh>
    <rPh sb="15" eb="16">
      <t>フク</t>
    </rPh>
    <phoneticPr fontId="2"/>
  </si>
  <si>
    <t>右弧状の糸切痕。布目痕。狭端側に布縫い合わせ痕。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キョウ</t>
    </rPh>
    <rPh sb="13" eb="14">
      <t>タン</t>
    </rPh>
    <rPh sb="14" eb="15">
      <t>ガワ</t>
    </rPh>
    <rPh sb="16" eb="17">
      <t>ヌノ</t>
    </rPh>
    <rPh sb="17" eb="18">
      <t>ヌ</t>
    </rPh>
    <rPh sb="19" eb="20">
      <t>ア</t>
    </rPh>
    <rPh sb="22" eb="23">
      <t>コン</t>
    </rPh>
    <phoneticPr fontId="2"/>
  </si>
  <si>
    <t>丁寧なナデ。表面やや荒れ、剥離。</t>
    <rPh sb="0" eb="2">
      <t>テイネイ</t>
    </rPh>
    <rPh sb="6" eb="8">
      <t>ヒョウメン</t>
    </rPh>
    <rPh sb="10" eb="11">
      <t>ア</t>
    </rPh>
    <rPh sb="13" eb="15">
      <t>ハクリ</t>
    </rPh>
    <phoneticPr fontId="2"/>
  </si>
  <si>
    <t>糸切痕。横方向の布合わせ痕。狭端縁布目の崩れ。</t>
    <rPh sb="0" eb="1">
      <t>イト</t>
    </rPh>
    <rPh sb="1" eb="2">
      <t>キリ</t>
    </rPh>
    <rPh sb="2" eb="3">
      <t>コン</t>
    </rPh>
    <rPh sb="4" eb="7">
      <t>ヨコホウコウ</t>
    </rPh>
    <rPh sb="8" eb="9">
      <t>ヌノ</t>
    </rPh>
    <rPh sb="9" eb="10">
      <t>ア</t>
    </rPh>
    <rPh sb="12" eb="13">
      <t>コン</t>
    </rPh>
    <rPh sb="14" eb="15">
      <t>キョウ</t>
    </rPh>
    <rPh sb="15" eb="16">
      <t>タン</t>
    </rPh>
    <rPh sb="16" eb="17">
      <t>エン</t>
    </rPh>
    <rPh sb="17" eb="18">
      <t>ヌノ</t>
    </rPh>
    <rPh sb="18" eb="19">
      <t>メ</t>
    </rPh>
    <rPh sb="20" eb="21">
      <t>クズ</t>
    </rPh>
    <phoneticPr fontId="2"/>
  </si>
  <si>
    <t>斜方向の工具痕を残すヘラナデ。両側縁縦方向のナデ。</t>
    <rPh sb="0" eb="1">
      <t>シャ</t>
    </rPh>
    <rPh sb="1" eb="3">
      <t>ホウコウ</t>
    </rPh>
    <rPh sb="4" eb="6">
      <t>コウグ</t>
    </rPh>
    <rPh sb="6" eb="7">
      <t>コン</t>
    </rPh>
    <rPh sb="8" eb="9">
      <t>ノコ</t>
    </rPh>
    <rPh sb="15" eb="16">
      <t>リョウ</t>
    </rPh>
    <rPh sb="16" eb="17">
      <t>ソク</t>
    </rPh>
    <rPh sb="17" eb="18">
      <t>エン</t>
    </rPh>
    <rPh sb="18" eb="21">
      <t>タテホウコウ</t>
    </rPh>
    <phoneticPr fontId="2"/>
  </si>
  <si>
    <t>右側面狭端凹面側に半截破面を残す。</t>
    <rPh sb="0" eb="1">
      <t>ミギ</t>
    </rPh>
    <rPh sb="1" eb="3">
      <t>ソクメン</t>
    </rPh>
    <rPh sb="3" eb="4">
      <t>セマ</t>
    </rPh>
    <rPh sb="4" eb="5">
      <t>ハシ</t>
    </rPh>
    <rPh sb="5" eb="7">
      <t>オウメン</t>
    </rPh>
    <rPh sb="7" eb="8">
      <t>ガワ</t>
    </rPh>
    <phoneticPr fontId="2"/>
  </si>
  <si>
    <t>広端縁糸切痕。やや崩れた布目痕。縦太沈線状の布絞れ痕。</t>
    <rPh sb="0" eb="1">
      <t>コウ</t>
    </rPh>
    <rPh sb="1" eb="2">
      <t>タン</t>
    </rPh>
    <rPh sb="2" eb="3">
      <t>エン</t>
    </rPh>
    <rPh sb="3" eb="4">
      <t>イト</t>
    </rPh>
    <rPh sb="4" eb="5">
      <t>キリ</t>
    </rPh>
    <rPh sb="5" eb="6">
      <t>コン</t>
    </rPh>
    <rPh sb="9" eb="10">
      <t>クズ</t>
    </rPh>
    <rPh sb="12" eb="14">
      <t>ヌノメ</t>
    </rPh>
    <rPh sb="14" eb="15">
      <t>コン</t>
    </rPh>
    <rPh sb="16" eb="17">
      <t>タテ</t>
    </rPh>
    <rPh sb="17" eb="18">
      <t>フト</t>
    </rPh>
    <rPh sb="18" eb="20">
      <t>チンセン</t>
    </rPh>
    <rPh sb="20" eb="21">
      <t>ジョウノ</t>
    </rPh>
    <rPh sb="23" eb="24">
      <t>シボ</t>
    </rPh>
    <rPh sb="25" eb="26">
      <t>コン</t>
    </rPh>
    <phoneticPr fontId="2"/>
  </si>
  <si>
    <t>縦方向ののち、横方向の丁寧なナデ。表面荒れ。</t>
    <rPh sb="0" eb="3">
      <t>タテホウコウ</t>
    </rPh>
    <rPh sb="7" eb="10">
      <t>ヨコホウコウ</t>
    </rPh>
    <rPh sb="11" eb="13">
      <t>テイネイ</t>
    </rPh>
    <rPh sb="17" eb="19">
      <t>ヒョウメン</t>
    </rPh>
    <rPh sb="19" eb="20">
      <t>ア</t>
    </rPh>
    <phoneticPr fontId="2"/>
  </si>
  <si>
    <t>左側面狭端側のみ凹面側をケズリ。</t>
    <rPh sb="0" eb="1">
      <t>ヒダリ</t>
    </rPh>
    <rPh sb="1" eb="3">
      <t>ソクメン</t>
    </rPh>
    <rPh sb="3" eb="4">
      <t>キョウ</t>
    </rPh>
    <rPh sb="4" eb="5">
      <t>タン</t>
    </rPh>
    <rPh sb="5" eb="6">
      <t>ガワ</t>
    </rPh>
    <rPh sb="8" eb="10">
      <t>オウメン</t>
    </rPh>
    <rPh sb="10" eb="11">
      <t>ガワ</t>
    </rPh>
    <phoneticPr fontId="2"/>
  </si>
  <si>
    <t>白色細粒、粗い暗赤褐色・黒褐色粒を少量含む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2" eb="13">
      <t>クロ</t>
    </rPh>
    <rPh sb="13" eb="15">
      <t>カッショク</t>
    </rPh>
    <rPh sb="15" eb="16">
      <t>ツブ</t>
    </rPh>
    <rPh sb="17" eb="19">
      <t>ショウリョウ</t>
    </rPh>
    <rPh sb="19" eb="20">
      <t>フク</t>
    </rPh>
    <phoneticPr fontId="2"/>
  </si>
  <si>
    <t>凹面左側面付近に直線的な浅い切痕。</t>
    <rPh sb="0" eb="2">
      <t>オウメン</t>
    </rPh>
    <rPh sb="2" eb="5">
      <t>ヒダリソクメン</t>
    </rPh>
    <rPh sb="5" eb="7">
      <t>フキン</t>
    </rPh>
    <rPh sb="8" eb="10">
      <t>チョクセン</t>
    </rPh>
    <rPh sb="10" eb="11">
      <t>テキ</t>
    </rPh>
    <rPh sb="12" eb="13">
      <t>アサ</t>
    </rPh>
    <rPh sb="14" eb="15">
      <t>セツ</t>
    </rPh>
    <rPh sb="15" eb="16">
      <t>コン</t>
    </rPh>
    <phoneticPr fontId="2"/>
  </si>
  <si>
    <t>HK-92</t>
  </si>
  <si>
    <t>001-HK92-9002</t>
  </si>
  <si>
    <t>広端側右弧状の糸切痕。狭端側横糸の崩れ。中央横方向の布合わせ痕。</t>
    <rPh sb="0" eb="1">
      <t>コウ</t>
    </rPh>
    <rPh sb="1" eb="2">
      <t>タン</t>
    </rPh>
    <rPh sb="2" eb="3">
      <t>カワ</t>
    </rPh>
    <rPh sb="3" eb="6">
      <t>ミギコジョウ</t>
    </rPh>
    <rPh sb="7" eb="10">
      <t>イトキリコン</t>
    </rPh>
    <rPh sb="20" eb="22">
      <t>チュウオウ</t>
    </rPh>
    <rPh sb="22" eb="25">
      <t>ヨコホウコウ</t>
    </rPh>
    <rPh sb="26" eb="27">
      <t>ヌノ</t>
    </rPh>
    <rPh sb="27" eb="28">
      <t>ア</t>
    </rPh>
    <rPh sb="30" eb="31">
      <t>コン</t>
    </rPh>
    <phoneticPr fontId="1"/>
  </si>
  <si>
    <t>横方向のヘラナデ。わずかに布目痕と指頭圧痕。</t>
    <rPh sb="0" eb="3">
      <t>ヨコホウコウ</t>
    </rPh>
    <rPh sb="13" eb="15">
      <t>ヌノメ</t>
    </rPh>
    <rPh sb="15" eb="16">
      <t>コン</t>
    </rPh>
    <rPh sb="17" eb="21">
      <t>ユビアタマアツコン</t>
    </rPh>
    <phoneticPr fontId="2"/>
  </si>
  <si>
    <t>白色・半濁透明細粒を含む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phoneticPr fontId="2"/>
  </si>
  <si>
    <t>広端縁糸切痕。粘土板接合痕。横方向の布合わせ痕。狭端側横糸が崩れた布目痕。</t>
    <rPh sb="0" eb="1">
      <t>コウ</t>
    </rPh>
    <rPh sb="1" eb="2">
      <t>タン</t>
    </rPh>
    <rPh sb="2" eb="3">
      <t>エン</t>
    </rPh>
    <rPh sb="3" eb="4">
      <t>イト</t>
    </rPh>
    <rPh sb="4" eb="5">
      <t>キリ</t>
    </rPh>
    <rPh sb="5" eb="6">
      <t>コン</t>
    </rPh>
    <rPh sb="7" eb="9">
      <t>ネンド</t>
    </rPh>
    <rPh sb="9" eb="10">
      <t>イタ</t>
    </rPh>
    <rPh sb="10" eb="12">
      <t>セツゴウ</t>
    </rPh>
    <rPh sb="12" eb="13">
      <t>コン</t>
    </rPh>
    <rPh sb="14" eb="17">
      <t>ヨコホウコウ</t>
    </rPh>
    <rPh sb="18" eb="19">
      <t>ヌノ</t>
    </rPh>
    <rPh sb="19" eb="20">
      <t>ア</t>
    </rPh>
    <rPh sb="22" eb="23">
      <t>コン</t>
    </rPh>
    <rPh sb="24" eb="25">
      <t>キョウ</t>
    </rPh>
    <rPh sb="25" eb="26">
      <t>タン</t>
    </rPh>
    <rPh sb="26" eb="27">
      <t>ガワ</t>
    </rPh>
    <rPh sb="27" eb="29">
      <t>ヨコイト</t>
    </rPh>
    <rPh sb="30" eb="31">
      <t>クズ</t>
    </rPh>
    <rPh sb="33" eb="35">
      <t>ヌノメ</t>
    </rPh>
    <rPh sb="35" eb="36">
      <t>コン</t>
    </rPh>
    <phoneticPr fontId="2"/>
  </si>
  <si>
    <t>白色細粒、暗赤褐色・黒褐色粒を多く含む</t>
    <rPh sb="0" eb="2">
      <t>ハクショク</t>
    </rPh>
    <rPh sb="2" eb="4">
      <t>サイリュウ</t>
    </rPh>
    <rPh sb="5" eb="6">
      <t>アン</t>
    </rPh>
    <rPh sb="6" eb="9">
      <t>セキカッショク</t>
    </rPh>
    <rPh sb="10" eb="11">
      <t>クロ</t>
    </rPh>
    <rPh sb="11" eb="13">
      <t>カッショク</t>
    </rPh>
    <rPh sb="13" eb="14">
      <t>ツブ</t>
    </rPh>
    <rPh sb="15" eb="16">
      <t>オオ</t>
    </rPh>
    <rPh sb="17" eb="18">
      <t>フク</t>
    </rPh>
    <phoneticPr fontId="2"/>
  </si>
  <si>
    <t>GK-13</t>
    <phoneticPr fontId="2"/>
  </si>
  <si>
    <t>001-GK13-9002</t>
    <phoneticPr fontId="2"/>
  </si>
  <si>
    <t>広狭端面凹面側ケズリ状のナデ。</t>
    <rPh sb="0" eb="1">
      <t>コウ</t>
    </rPh>
    <rPh sb="1" eb="2">
      <t>キョウ</t>
    </rPh>
    <rPh sb="2" eb="3">
      <t>タン</t>
    </rPh>
    <rPh sb="3" eb="4">
      <t>メン</t>
    </rPh>
    <rPh sb="4" eb="6">
      <t>オウメン</t>
    </rPh>
    <rPh sb="6" eb="7">
      <t>ガワ</t>
    </rPh>
    <rPh sb="10" eb="11">
      <t>ジョウ</t>
    </rPh>
    <phoneticPr fontId="2"/>
  </si>
  <si>
    <t>白色細粒、粗い暗赤褐色粒を少量含む</t>
    <rPh sb="0" eb="2">
      <t>ハクショク</t>
    </rPh>
    <rPh sb="2" eb="4">
      <t>サイリュウ</t>
    </rPh>
    <rPh sb="5" eb="6">
      <t>アラ</t>
    </rPh>
    <rPh sb="7" eb="8">
      <t>アン</t>
    </rPh>
    <rPh sb="8" eb="11">
      <t>セキカッショク</t>
    </rPh>
    <rPh sb="11" eb="12">
      <t>ツブ</t>
    </rPh>
    <rPh sb="13" eb="15">
      <t>ショウリョウ</t>
    </rPh>
    <rPh sb="15" eb="16">
      <t>フク</t>
    </rPh>
    <phoneticPr fontId="2"/>
  </si>
  <si>
    <t>右側面粘土板接合部からの剥離か。</t>
    <rPh sb="3" eb="5">
      <t>ネンド</t>
    </rPh>
    <phoneticPr fontId="2"/>
  </si>
  <si>
    <t>001-GK12-9001</t>
    <phoneticPr fontId="2"/>
  </si>
  <si>
    <t>右弧状の弱い糸切痕。粘土板接合痕。縦沈線状の布合わせ痕。</t>
    <rPh sb="0" eb="1">
      <t>ミギ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2">
      <t>ネンド</t>
    </rPh>
    <rPh sb="12" eb="13">
      <t>イタ</t>
    </rPh>
    <rPh sb="13" eb="15">
      <t>セツゴウ</t>
    </rPh>
    <rPh sb="15" eb="16">
      <t>コン</t>
    </rPh>
    <rPh sb="17" eb="18">
      <t>タテ</t>
    </rPh>
    <rPh sb="18" eb="20">
      <t>チンセン</t>
    </rPh>
    <rPh sb="20" eb="21">
      <t>ジョウ</t>
    </rPh>
    <rPh sb="22" eb="23">
      <t>ヌノ</t>
    </rPh>
    <rPh sb="23" eb="24">
      <t>ア</t>
    </rPh>
    <rPh sb="26" eb="27">
      <t>コン</t>
    </rPh>
    <phoneticPr fontId="2"/>
  </si>
  <si>
    <t>丁寧なナデ。左側縁縦方向のヘラナデ。</t>
    <rPh sb="0" eb="2">
      <t>テイネイ</t>
    </rPh>
    <rPh sb="6" eb="7">
      <t>ヒダリ</t>
    </rPh>
    <rPh sb="7" eb="8">
      <t>ソク</t>
    </rPh>
    <rPh sb="8" eb="9">
      <t>エン</t>
    </rPh>
    <rPh sb="9" eb="12">
      <t>タテホウコウ</t>
    </rPh>
    <phoneticPr fontId="2"/>
  </si>
  <si>
    <t>右側面2度の切痕。</t>
    <rPh sb="0" eb="1">
      <t>ミギ</t>
    </rPh>
    <rPh sb="1" eb="3">
      <t>ソクメン</t>
    </rPh>
    <rPh sb="4" eb="5">
      <t>ド</t>
    </rPh>
    <rPh sb="6" eb="8">
      <t>セッコン</t>
    </rPh>
    <phoneticPr fontId="2"/>
  </si>
  <si>
    <t>白色細粒を多く含み、褐色粒も少量混じる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カッショク</t>
    </rPh>
    <rPh sb="12" eb="13">
      <t>ツブ</t>
    </rPh>
    <rPh sb="14" eb="16">
      <t>ショウリョウ</t>
    </rPh>
    <rPh sb="16" eb="17">
      <t>マ</t>
    </rPh>
    <phoneticPr fontId="2"/>
  </si>
  <si>
    <t>001-HJ100-9002・GJ10-9002</t>
    <phoneticPr fontId="2"/>
  </si>
  <si>
    <t>糸切痕。横糸が大きく崩れた布目痕。</t>
    <rPh sb="0" eb="1">
      <t>イト</t>
    </rPh>
    <rPh sb="1" eb="2">
      <t>キリ</t>
    </rPh>
    <rPh sb="2" eb="3">
      <t>コン</t>
    </rPh>
    <rPh sb="4" eb="6">
      <t>ヨコイト</t>
    </rPh>
    <rPh sb="7" eb="8">
      <t>オオ</t>
    </rPh>
    <rPh sb="10" eb="11">
      <t>クズ</t>
    </rPh>
    <rPh sb="13" eb="15">
      <t>ヌノメ</t>
    </rPh>
    <rPh sb="15" eb="16">
      <t>コン</t>
    </rPh>
    <phoneticPr fontId="2"/>
  </si>
  <si>
    <t>狭端面弱い切痕で粘土面を残す。</t>
    <rPh sb="0" eb="1">
      <t>セマ</t>
    </rPh>
    <rPh sb="1" eb="3">
      <t>タンメン</t>
    </rPh>
    <rPh sb="3" eb="4">
      <t>ヨワ</t>
    </rPh>
    <rPh sb="5" eb="7">
      <t>セッコン</t>
    </rPh>
    <rPh sb="8" eb="10">
      <t>ネンド</t>
    </rPh>
    <rPh sb="10" eb="11">
      <t>メン</t>
    </rPh>
    <rPh sb="12" eb="13">
      <t>ノコ</t>
    </rPh>
    <phoneticPr fontId="2"/>
  </si>
  <si>
    <t>白色細粒を多く含み、粗い黒褐色・暗赤褐色・褐色粒も少量混じる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アラ</t>
    </rPh>
    <rPh sb="12" eb="13">
      <t>クロ</t>
    </rPh>
    <rPh sb="13" eb="15">
      <t>カッショク</t>
    </rPh>
    <rPh sb="21" eb="23">
      <t>カッショク</t>
    </rPh>
    <phoneticPr fontId="2"/>
  </si>
  <si>
    <t>右弧状の糸切痕。右側縁に太沈線状の布端部布合わせ痕。狭端側に別布の布合わせ痕。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ミギ</t>
    </rPh>
    <rPh sb="9" eb="10">
      <t>ソク</t>
    </rPh>
    <rPh sb="10" eb="11">
      <t>エン</t>
    </rPh>
    <rPh sb="12" eb="13">
      <t>フト</t>
    </rPh>
    <rPh sb="13" eb="15">
      <t>チンセン</t>
    </rPh>
    <rPh sb="15" eb="16">
      <t>ジョウノ</t>
    </rPh>
    <rPh sb="17" eb="18">
      <t>ヌノ</t>
    </rPh>
    <rPh sb="18" eb="19">
      <t>タン</t>
    </rPh>
    <rPh sb="19" eb="20">
      <t>ブ</t>
    </rPh>
    <rPh sb="20" eb="21">
      <t>ヌノ</t>
    </rPh>
    <rPh sb="21" eb="22">
      <t>ア</t>
    </rPh>
    <rPh sb="24" eb="25">
      <t>コン</t>
    </rPh>
    <rPh sb="26" eb="27">
      <t>キョウ</t>
    </rPh>
    <rPh sb="27" eb="28">
      <t>タン</t>
    </rPh>
    <rPh sb="28" eb="29">
      <t>ガワ</t>
    </rPh>
    <rPh sb="30" eb="31">
      <t>ベツ</t>
    </rPh>
    <rPh sb="31" eb="32">
      <t>ヌノ</t>
    </rPh>
    <rPh sb="33" eb="34">
      <t>ヌノ</t>
    </rPh>
    <rPh sb="34" eb="35">
      <t>ア</t>
    </rPh>
    <rPh sb="37" eb="38">
      <t>コン</t>
    </rPh>
    <phoneticPr fontId="2"/>
  </si>
  <si>
    <t>縦方向ののち、横方向の丁寧なナデ。表面一部荒れ。</t>
    <rPh sb="0" eb="3">
      <t>タテホウコウ</t>
    </rPh>
    <rPh sb="7" eb="10">
      <t>ヨコホウコウ</t>
    </rPh>
    <rPh sb="11" eb="13">
      <t>テイネイ</t>
    </rPh>
    <rPh sb="17" eb="19">
      <t>ヒョウメン</t>
    </rPh>
    <rPh sb="19" eb="21">
      <t>イチブ</t>
    </rPh>
    <rPh sb="21" eb="22">
      <t>ア</t>
    </rPh>
    <phoneticPr fontId="2"/>
  </si>
  <si>
    <t>右側面に半截破面を残す。左側面複数回のケズリ。</t>
    <rPh sb="0" eb="1">
      <t>ミギ</t>
    </rPh>
    <rPh sb="1" eb="3">
      <t>ソクメン</t>
    </rPh>
    <rPh sb="6" eb="7">
      <t>ハ</t>
    </rPh>
    <rPh sb="7" eb="8">
      <t>メン</t>
    </rPh>
    <rPh sb="9" eb="10">
      <t>ノコ</t>
    </rPh>
    <rPh sb="12" eb="13">
      <t>ヒダリ</t>
    </rPh>
    <rPh sb="13" eb="15">
      <t>ソクメン</t>
    </rPh>
    <rPh sb="15" eb="18">
      <t>フクスウカイ</t>
    </rPh>
    <phoneticPr fontId="2"/>
  </si>
  <si>
    <t>HK-91</t>
  </si>
  <si>
    <t>001-HK91-9002</t>
  </si>
  <si>
    <t>右弧状の糸切痕。中央横方向の布合わせ痕。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チュウオウ</t>
    </rPh>
    <rPh sb="10" eb="13">
      <t>ヨコホウコウ</t>
    </rPh>
    <rPh sb="14" eb="16">
      <t>ヌノア</t>
    </rPh>
    <rPh sb="18" eb="19">
      <t>コン</t>
    </rPh>
    <phoneticPr fontId="2"/>
  </si>
  <si>
    <t>丁寧な横方向のナデ。部分的に擦痕と指頭圧痕を残す。</t>
    <rPh sb="0" eb="2">
      <t>テイネイ</t>
    </rPh>
    <rPh sb="3" eb="6">
      <t>ヨコホウコウ</t>
    </rPh>
    <rPh sb="10" eb="12">
      <t>ブブン</t>
    </rPh>
    <rPh sb="12" eb="13">
      <t>テキ</t>
    </rPh>
    <rPh sb="14" eb="15">
      <t>コス</t>
    </rPh>
    <rPh sb="15" eb="16">
      <t>コン</t>
    </rPh>
    <rPh sb="17" eb="18">
      <t>ユビ</t>
    </rPh>
    <rPh sb="18" eb="19">
      <t>アタマ</t>
    </rPh>
    <rPh sb="19" eb="20">
      <t>アツ</t>
    </rPh>
    <rPh sb="20" eb="21">
      <t>コン</t>
    </rPh>
    <rPh sb="22" eb="23">
      <t>ノコ</t>
    </rPh>
    <phoneticPr fontId="2"/>
  </si>
  <si>
    <t>右側面凸面側に半截破面を残す。</t>
    <rPh sb="0" eb="1">
      <t>ミギ</t>
    </rPh>
    <rPh sb="1" eb="3">
      <t>ソクメン</t>
    </rPh>
    <rPh sb="3" eb="5">
      <t>トツメン</t>
    </rPh>
    <rPh sb="5" eb="6">
      <t>ガワ</t>
    </rPh>
    <rPh sb="9" eb="11">
      <t>ハメン</t>
    </rPh>
    <rPh sb="12" eb="13">
      <t>ノコ</t>
    </rPh>
    <phoneticPr fontId="2"/>
  </si>
  <si>
    <t>白色細粒、暗赤褐色粒を含み、小礫もわずかに混じる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2">
      <t>フク</t>
    </rPh>
    <rPh sb="14" eb="15">
      <t>ショウ</t>
    </rPh>
    <rPh sb="15" eb="16">
      <t>レキ</t>
    </rPh>
    <rPh sb="21" eb="22">
      <t>マ</t>
    </rPh>
    <phoneticPr fontId="2"/>
  </si>
  <si>
    <t>中央横方向の布合わせ痕。横糸の崩れ多い。</t>
    <rPh sb="0" eb="2">
      <t>チュウオウ</t>
    </rPh>
    <rPh sb="2" eb="5">
      <t>ヨコホウコウ</t>
    </rPh>
    <rPh sb="6" eb="7">
      <t>ヌノ</t>
    </rPh>
    <rPh sb="7" eb="8">
      <t>ア</t>
    </rPh>
    <rPh sb="10" eb="11">
      <t>コン</t>
    </rPh>
    <rPh sb="12" eb="14">
      <t>ヨコイト</t>
    </rPh>
    <rPh sb="15" eb="16">
      <t>クズ</t>
    </rPh>
    <rPh sb="17" eb="18">
      <t>オオ</t>
    </rPh>
    <phoneticPr fontId="1"/>
  </si>
  <si>
    <t>丁寧なナデ。整形時の傷をわずかに残す。</t>
    <rPh sb="0" eb="2">
      <t>テイネイ</t>
    </rPh>
    <rPh sb="6" eb="8">
      <t>セイケイ</t>
    </rPh>
    <rPh sb="8" eb="9">
      <t>ジ</t>
    </rPh>
    <rPh sb="10" eb="11">
      <t>キズ</t>
    </rPh>
    <rPh sb="16" eb="17">
      <t>ノコ</t>
    </rPh>
    <phoneticPr fontId="2"/>
  </si>
  <si>
    <t>右弧状の明瞭な糸切痕。広端縁に布端部痕。</t>
    <rPh sb="0" eb="1">
      <t>ミギ</t>
    </rPh>
    <rPh sb="1" eb="3">
      <t>コジョウ</t>
    </rPh>
    <rPh sb="4" eb="6">
      <t>メイリョウ</t>
    </rPh>
    <rPh sb="7" eb="8">
      <t>イト</t>
    </rPh>
    <rPh sb="8" eb="9">
      <t>キリ</t>
    </rPh>
    <rPh sb="9" eb="10">
      <t>コン</t>
    </rPh>
    <rPh sb="11" eb="12">
      <t>コウ</t>
    </rPh>
    <rPh sb="12" eb="13">
      <t>タン</t>
    </rPh>
    <rPh sb="13" eb="14">
      <t>エン</t>
    </rPh>
    <rPh sb="15" eb="16">
      <t>ヌノ</t>
    </rPh>
    <rPh sb="16" eb="17">
      <t>タン</t>
    </rPh>
    <rPh sb="17" eb="18">
      <t>ブ</t>
    </rPh>
    <rPh sb="18" eb="19">
      <t>コン</t>
    </rPh>
    <phoneticPr fontId="2"/>
  </si>
  <si>
    <t>横方向の丁寧なナデののち、広端縁横方向のケズリ状のナデ。</t>
    <rPh sb="0" eb="3">
      <t>ヨコホウコウ</t>
    </rPh>
    <rPh sb="4" eb="6">
      <t>テイネイ</t>
    </rPh>
    <rPh sb="13" eb="14">
      <t>コウ</t>
    </rPh>
    <rPh sb="14" eb="15">
      <t>タン</t>
    </rPh>
    <rPh sb="15" eb="16">
      <t>エン</t>
    </rPh>
    <rPh sb="16" eb="19">
      <t>ヨコホウコウ</t>
    </rPh>
    <rPh sb="23" eb="24">
      <t>ジョウ</t>
    </rPh>
    <phoneticPr fontId="2"/>
  </si>
  <si>
    <t>右側面凸面側の一部に半截破面を残す。</t>
    <rPh sb="0" eb="1">
      <t>ミギ</t>
    </rPh>
    <rPh sb="1" eb="2">
      <t>ソク</t>
    </rPh>
    <rPh sb="2" eb="3">
      <t>メン</t>
    </rPh>
    <rPh sb="3" eb="5">
      <t>トツメン</t>
    </rPh>
    <rPh sb="5" eb="6">
      <t>ガワ</t>
    </rPh>
    <rPh sb="7" eb="9">
      <t>イチブ</t>
    </rPh>
    <rPh sb="12" eb="13">
      <t>ハ</t>
    </rPh>
    <rPh sb="13" eb="14">
      <t>メン</t>
    </rPh>
    <rPh sb="15" eb="16">
      <t>ノコ</t>
    </rPh>
    <phoneticPr fontId="2"/>
  </si>
  <si>
    <t>明黄褐色</t>
    <rPh sb="0" eb="1">
      <t>メイ</t>
    </rPh>
    <rPh sb="1" eb="2">
      <t>キ</t>
    </rPh>
    <rPh sb="2" eb="4">
      <t>カッショク</t>
    </rPh>
    <phoneticPr fontId="2"/>
  </si>
  <si>
    <t>黒褐色・暗赤褐色粒を少量含む</t>
    <rPh sb="0" eb="1">
      <t>クロ</t>
    </rPh>
    <rPh sb="1" eb="3">
      <t>カッショク</t>
    </rPh>
    <rPh sb="4" eb="9">
      <t>アンセキカッショクツブ</t>
    </rPh>
    <rPh sb="10" eb="12">
      <t>ショウリョウ</t>
    </rPh>
    <rPh sb="12" eb="13">
      <t>フク</t>
    </rPh>
    <phoneticPr fontId="2"/>
  </si>
  <si>
    <t>糸切痕。粘土板接合痕。広端縁の一部布端部痕。横方向の布合わせ痕か。狭端縁不定方向の粗いケズリ。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2">
      <t>コウ</t>
    </rPh>
    <rPh sb="12" eb="13">
      <t>タン</t>
    </rPh>
    <rPh sb="13" eb="14">
      <t>エン</t>
    </rPh>
    <rPh sb="15" eb="17">
      <t>イチブ</t>
    </rPh>
    <rPh sb="17" eb="18">
      <t>ヌノ</t>
    </rPh>
    <rPh sb="18" eb="19">
      <t>タン</t>
    </rPh>
    <rPh sb="19" eb="20">
      <t>ブ</t>
    </rPh>
    <rPh sb="20" eb="21">
      <t>コン</t>
    </rPh>
    <rPh sb="22" eb="25">
      <t>ヨコホウコウ</t>
    </rPh>
    <rPh sb="26" eb="27">
      <t>ヌノ</t>
    </rPh>
    <rPh sb="27" eb="28">
      <t>ア</t>
    </rPh>
    <rPh sb="30" eb="31">
      <t>コン</t>
    </rPh>
    <rPh sb="33" eb="34">
      <t>キョウ</t>
    </rPh>
    <rPh sb="34" eb="35">
      <t>タン</t>
    </rPh>
    <rPh sb="35" eb="36">
      <t>エン</t>
    </rPh>
    <rPh sb="36" eb="38">
      <t>フテイ</t>
    </rPh>
    <rPh sb="38" eb="40">
      <t>ホウコウ</t>
    </rPh>
    <rPh sb="41" eb="42">
      <t>アラ</t>
    </rPh>
    <phoneticPr fontId="2"/>
  </si>
  <si>
    <t>やや荒い横方向のナデ。</t>
    <rPh sb="2" eb="3">
      <t>アラ</t>
    </rPh>
    <rPh sb="4" eb="7">
      <t>ヨコホウコウ</t>
    </rPh>
    <phoneticPr fontId="2"/>
  </si>
  <si>
    <t>狭端面荒れ。右側面凸面側荒い切痕で破面を残す。</t>
    <rPh sb="0" eb="1">
      <t>キョウ</t>
    </rPh>
    <rPh sb="1" eb="2">
      <t>タン</t>
    </rPh>
    <rPh sb="2" eb="3">
      <t>メン</t>
    </rPh>
    <rPh sb="3" eb="4">
      <t>ア</t>
    </rPh>
    <rPh sb="6" eb="7">
      <t>ミギ</t>
    </rPh>
    <rPh sb="7" eb="9">
      <t>ソクメン</t>
    </rPh>
    <rPh sb="9" eb="11">
      <t>トツメン</t>
    </rPh>
    <rPh sb="11" eb="12">
      <t>ガワ</t>
    </rPh>
    <rPh sb="12" eb="13">
      <t>アラ</t>
    </rPh>
    <rPh sb="14" eb="15">
      <t>セツ</t>
    </rPh>
    <rPh sb="15" eb="16">
      <t>コン</t>
    </rPh>
    <rPh sb="17" eb="18">
      <t>ヤブ</t>
    </rPh>
    <rPh sb="18" eb="19">
      <t>メン</t>
    </rPh>
    <rPh sb="20" eb="21">
      <t>ノコ</t>
    </rPh>
    <phoneticPr fontId="2"/>
  </si>
  <si>
    <t>広端縁右弧状の糸切痕。狭端側横糸の崩れ。縦沈線状の布縫い合わせ痕。中央付近横方向の布合わせ痕。</t>
    <rPh sb="0" eb="1">
      <t>コウ</t>
    </rPh>
    <rPh sb="1" eb="2">
      <t>タン</t>
    </rPh>
    <rPh sb="2" eb="3">
      <t>エン</t>
    </rPh>
    <rPh sb="3" eb="4">
      <t>ミギ</t>
    </rPh>
    <rPh sb="4" eb="6">
      <t>コジョウ</t>
    </rPh>
    <rPh sb="7" eb="8">
      <t>イト</t>
    </rPh>
    <rPh sb="8" eb="9">
      <t>キリ</t>
    </rPh>
    <rPh sb="9" eb="10">
      <t>コン</t>
    </rPh>
    <rPh sb="11" eb="12">
      <t>キョウ</t>
    </rPh>
    <rPh sb="12" eb="13">
      <t>タン</t>
    </rPh>
    <rPh sb="13" eb="14">
      <t>ガワ</t>
    </rPh>
    <rPh sb="14" eb="16">
      <t>ヨコイト</t>
    </rPh>
    <rPh sb="17" eb="18">
      <t>クズ</t>
    </rPh>
    <rPh sb="20" eb="21">
      <t>タテ</t>
    </rPh>
    <rPh sb="21" eb="23">
      <t>チンセン</t>
    </rPh>
    <rPh sb="23" eb="24">
      <t>ジョウ</t>
    </rPh>
    <rPh sb="25" eb="26">
      <t>ヌノ</t>
    </rPh>
    <rPh sb="26" eb="27">
      <t>ヌ</t>
    </rPh>
    <rPh sb="28" eb="29">
      <t>ア</t>
    </rPh>
    <rPh sb="31" eb="32">
      <t>コン</t>
    </rPh>
    <rPh sb="33" eb="35">
      <t>チュウオウ</t>
    </rPh>
    <rPh sb="35" eb="37">
      <t>フキン</t>
    </rPh>
    <rPh sb="37" eb="38">
      <t>ヨコ</t>
    </rPh>
    <rPh sb="38" eb="40">
      <t>ホウコウ</t>
    </rPh>
    <rPh sb="41" eb="42">
      <t>ヌノ</t>
    </rPh>
    <rPh sb="42" eb="43">
      <t>ア</t>
    </rPh>
    <rPh sb="45" eb="46">
      <t>コン</t>
    </rPh>
    <phoneticPr fontId="2"/>
  </si>
  <si>
    <t>白色細粒、暗赤褐色粒を多く含み、小礫も混じる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2">
      <t>オオ</t>
    </rPh>
    <rPh sb="13" eb="14">
      <t>フク</t>
    </rPh>
    <rPh sb="16" eb="17">
      <t>ショウ</t>
    </rPh>
    <rPh sb="17" eb="18">
      <t>レキ</t>
    </rPh>
    <rPh sb="19" eb="20">
      <t>マ</t>
    </rPh>
    <phoneticPr fontId="2"/>
  </si>
  <si>
    <t>広端部粘土板接合痕。広端縁一部ナデ。縦横沈線状の別布端部布合わせ痕。</t>
    <rPh sb="0" eb="1">
      <t>コウ</t>
    </rPh>
    <rPh sb="1" eb="2">
      <t>タン</t>
    </rPh>
    <rPh sb="2" eb="3">
      <t>ブ</t>
    </rPh>
    <rPh sb="3" eb="5">
      <t>ネンド</t>
    </rPh>
    <rPh sb="5" eb="6">
      <t>イタ</t>
    </rPh>
    <rPh sb="6" eb="8">
      <t>セツゴウ</t>
    </rPh>
    <rPh sb="8" eb="9">
      <t>コン</t>
    </rPh>
    <rPh sb="10" eb="11">
      <t>コウ</t>
    </rPh>
    <rPh sb="11" eb="12">
      <t>タン</t>
    </rPh>
    <rPh sb="12" eb="13">
      <t>エン</t>
    </rPh>
    <rPh sb="13" eb="15">
      <t>イチブ</t>
    </rPh>
    <rPh sb="18" eb="19">
      <t>タテ</t>
    </rPh>
    <rPh sb="19" eb="20">
      <t>ヨコ</t>
    </rPh>
    <rPh sb="20" eb="22">
      <t>チンセン</t>
    </rPh>
    <rPh sb="22" eb="23">
      <t>ジョウ</t>
    </rPh>
    <rPh sb="24" eb="25">
      <t>ベツ</t>
    </rPh>
    <rPh sb="25" eb="26">
      <t>ヌノ</t>
    </rPh>
    <rPh sb="26" eb="27">
      <t>タン</t>
    </rPh>
    <rPh sb="27" eb="28">
      <t>ブ</t>
    </rPh>
    <rPh sb="28" eb="29">
      <t>ヌノ</t>
    </rPh>
    <rPh sb="29" eb="30">
      <t>ア</t>
    </rPh>
    <rPh sb="32" eb="33">
      <t>コン</t>
    </rPh>
    <phoneticPr fontId="2"/>
  </si>
  <si>
    <t>丁寧なナデ。指頭圧痕。</t>
    <rPh sb="0" eb="2">
      <t>テイネイ</t>
    </rPh>
    <rPh sb="6" eb="7">
      <t>ユビ</t>
    </rPh>
    <rPh sb="7" eb="8">
      <t>アタマ</t>
    </rPh>
    <rPh sb="8" eb="9">
      <t>アツ</t>
    </rPh>
    <rPh sb="9" eb="10">
      <t>コン</t>
    </rPh>
    <phoneticPr fontId="2"/>
  </si>
  <si>
    <t>別布（13×14）を足す。</t>
    <rPh sb="0" eb="1">
      <t>ベツ</t>
    </rPh>
    <rPh sb="1" eb="2">
      <t>ヌノ</t>
    </rPh>
    <rPh sb="10" eb="11">
      <t>タ</t>
    </rPh>
    <phoneticPr fontId="2"/>
  </si>
  <si>
    <t>右弧状の糸切痕。横細沈線状の布合わせ痕。広端側縦細沈線状の布縫い合わせ痕。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9">
      <t>ヨコ</t>
    </rPh>
    <rPh sb="9" eb="10">
      <t>ホソ</t>
    </rPh>
    <rPh sb="10" eb="12">
      <t>チンセン</t>
    </rPh>
    <rPh sb="12" eb="13">
      <t>ジョウ</t>
    </rPh>
    <rPh sb="14" eb="15">
      <t>ヌノ</t>
    </rPh>
    <rPh sb="15" eb="16">
      <t>ア</t>
    </rPh>
    <rPh sb="18" eb="19">
      <t>コン</t>
    </rPh>
    <rPh sb="20" eb="21">
      <t>コウ</t>
    </rPh>
    <rPh sb="21" eb="22">
      <t>タン</t>
    </rPh>
    <rPh sb="22" eb="23">
      <t>ガワ</t>
    </rPh>
    <rPh sb="23" eb="24">
      <t>タテ</t>
    </rPh>
    <rPh sb="24" eb="25">
      <t>ホソ</t>
    </rPh>
    <rPh sb="25" eb="27">
      <t>チンセン</t>
    </rPh>
    <rPh sb="27" eb="28">
      <t>ジョウ</t>
    </rPh>
    <rPh sb="29" eb="30">
      <t>ヌノ</t>
    </rPh>
    <rPh sb="30" eb="31">
      <t>ヌ</t>
    </rPh>
    <rPh sb="32" eb="33">
      <t>ア</t>
    </rPh>
    <rPh sb="35" eb="36">
      <t>コン</t>
    </rPh>
    <phoneticPr fontId="2"/>
  </si>
  <si>
    <t>にぶい赤褐色</t>
    <rPh sb="3" eb="4">
      <t>アカ</t>
    </rPh>
    <rPh sb="4" eb="6">
      <t>カッショク</t>
    </rPh>
    <phoneticPr fontId="2"/>
  </si>
  <si>
    <t>白色・褐色粒を含み、小礫もわずかに混じる</t>
    <rPh sb="0" eb="2">
      <t>ハクショク</t>
    </rPh>
    <rPh sb="3" eb="5">
      <t>カッショク</t>
    </rPh>
    <rPh sb="5" eb="6">
      <t>ツブ</t>
    </rPh>
    <rPh sb="7" eb="8">
      <t>フク</t>
    </rPh>
    <rPh sb="10" eb="11">
      <t>ショウ</t>
    </rPh>
    <rPh sb="11" eb="12">
      <t>レキ</t>
    </rPh>
    <rPh sb="17" eb="18">
      <t>マ</t>
    </rPh>
    <phoneticPr fontId="2"/>
  </si>
  <si>
    <t>広端側右弧状の糸切痕。縦・横細沈線状の別布端部布合わせ痕。</t>
    <rPh sb="0" eb="1">
      <t>コウ</t>
    </rPh>
    <rPh sb="1" eb="2">
      <t>タン</t>
    </rPh>
    <rPh sb="2" eb="3">
      <t>ガワ</t>
    </rPh>
    <rPh sb="3" eb="4">
      <t>ミギ</t>
    </rPh>
    <rPh sb="4" eb="6">
      <t>コジョウ</t>
    </rPh>
    <rPh sb="7" eb="8">
      <t>イト</t>
    </rPh>
    <rPh sb="8" eb="9">
      <t>キリ</t>
    </rPh>
    <rPh sb="9" eb="10">
      <t>コン</t>
    </rPh>
    <rPh sb="11" eb="12">
      <t>タテ</t>
    </rPh>
    <rPh sb="13" eb="14">
      <t>ヨコ</t>
    </rPh>
    <rPh sb="14" eb="15">
      <t>ホソ</t>
    </rPh>
    <rPh sb="15" eb="17">
      <t>チンセン</t>
    </rPh>
    <rPh sb="17" eb="18">
      <t>ジョウ</t>
    </rPh>
    <rPh sb="19" eb="20">
      <t>ベツ</t>
    </rPh>
    <rPh sb="20" eb="21">
      <t>ヌノ</t>
    </rPh>
    <rPh sb="21" eb="22">
      <t>タン</t>
    </rPh>
    <rPh sb="22" eb="23">
      <t>ブ</t>
    </rPh>
    <rPh sb="23" eb="24">
      <t>ヌノ</t>
    </rPh>
    <rPh sb="24" eb="25">
      <t>ア</t>
    </rPh>
    <rPh sb="27" eb="28">
      <t>コン</t>
    </rPh>
    <phoneticPr fontId="2"/>
  </si>
  <si>
    <t>広端縁糸切痕。2枚の布を上下に巻き付け。太沈線状の布端部布合わせ痕。</t>
    <rPh sb="0" eb="1">
      <t>コウ</t>
    </rPh>
    <rPh sb="1" eb="2">
      <t>タン</t>
    </rPh>
    <rPh sb="2" eb="3">
      <t>エン</t>
    </rPh>
    <rPh sb="3" eb="4">
      <t>イト</t>
    </rPh>
    <rPh sb="4" eb="5">
      <t>キリ</t>
    </rPh>
    <rPh sb="5" eb="6">
      <t>コン</t>
    </rPh>
    <rPh sb="8" eb="9">
      <t>マイ</t>
    </rPh>
    <rPh sb="10" eb="11">
      <t>ヌノ</t>
    </rPh>
    <rPh sb="12" eb="14">
      <t>ジョウゲ</t>
    </rPh>
    <rPh sb="15" eb="16">
      <t>マ</t>
    </rPh>
    <rPh sb="17" eb="18">
      <t>ツ</t>
    </rPh>
    <rPh sb="20" eb="21">
      <t>フト</t>
    </rPh>
    <rPh sb="21" eb="23">
      <t>チンセン</t>
    </rPh>
    <rPh sb="23" eb="24">
      <t>ジョウ</t>
    </rPh>
    <rPh sb="25" eb="26">
      <t>ヌノ</t>
    </rPh>
    <rPh sb="26" eb="27">
      <t>タン</t>
    </rPh>
    <rPh sb="27" eb="28">
      <t>ブ</t>
    </rPh>
    <rPh sb="28" eb="29">
      <t>ヌノ</t>
    </rPh>
    <rPh sb="29" eb="30">
      <t>ア</t>
    </rPh>
    <rPh sb="32" eb="33">
      <t>コン</t>
    </rPh>
    <phoneticPr fontId="2"/>
  </si>
  <si>
    <t>左側面2度の切痕。狭端面凹面側幅狭のケズリ。</t>
    <rPh sb="0" eb="1">
      <t>ヒダリ</t>
    </rPh>
    <rPh sb="1" eb="3">
      <t>ソクメン</t>
    </rPh>
    <rPh sb="4" eb="5">
      <t>ド</t>
    </rPh>
    <rPh sb="6" eb="7">
      <t>セツ</t>
    </rPh>
    <rPh sb="7" eb="8">
      <t>コン</t>
    </rPh>
    <rPh sb="9" eb="10">
      <t>キョウ</t>
    </rPh>
    <rPh sb="10" eb="11">
      <t>タン</t>
    </rPh>
    <rPh sb="11" eb="12">
      <t>メン</t>
    </rPh>
    <rPh sb="12" eb="14">
      <t>オウメン</t>
    </rPh>
    <rPh sb="14" eb="15">
      <t>ガワ</t>
    </rPh>
    <rPh sb="15" eb="16">
      <t>ハバ</t>
    </rPh>
    <rPh sb="16" eb="17">
      <t>セマ</t>
    </rPh>
    <phoneticPr fontId="2"/>
  </si>
  <si>
    <t>凹面広端側は布の合わせ目が開く。凸面左側縁被熱赤色化。</t>
    <rPh sb="0" eb="2">
      <t>オウメン</t>
    </rPh>
    <rPh sb="2" eb="3">
      <t>コウ</t>
    </rPh>
    <rPh sb="3" eb="4">
      <t>タン</t>
    </rPh>
    <rPh sb="4" eb="5">
      <t>ガワ</t>
    </rPh>
    <rPh sb="6" eb="7">
      <t>ヌノ</t>
    </rPh>
    <rPh sb="8" eb="9">
      <t>ア</t>
    </rPh>
    <rPh sb="11" eb="12">
      <t>メ</t>
    </rPh>
    <rPh sb="13" eb="14">
      <t>ヒラ</t>
    </rPh>
    <rPh sb="16" eb="18">
      <t>トツメン</t>
    </rPh>
    <rPh sb="18" eb="19">
      <t>ヒダリ</t>
    </rPh>
    <rPh sb="19" eb="20">
      <t>ソク</t>
    </rPh>
    <rPh sb="20" eb="21">
      <t>エン</t>
    </rPh>
    <rPh sb="21" eb="22">
      <t>コウム</t>
    </rPh>
    <rPh sb="22" eb="23">
      <t>ネツ</t>
    </rPh>
    <rPh sb="23" eb="25">
      <t>セキショク</t>
    </rPh>
    <rPh sb="25" eb="26">
      <t>カ</t>
    </rPh>
    <phoneticPr fontId="2"/>
  </si>
  <si>
    <t>広端縁糸切痕。中央横方向の布合わせ痕。広端側縦方向の布縫い合わせ痕</t>
    <rPh sb="0" eb="1">
      <t>コウ</t>
    </rPh>
    <rPh sb="1" eb="2">
      <t>タン</t>
    </rPh>
    <rPh sb="2" eb="3">
      <t>エン</t>
    </rPh>
    <rPh sb="3" eb="4">
      <t>イト</t>
    </rPh>
    <rPh sb="4" eb="5">
      <t>キリ</t>
    </rPh>
    <rPh sb="5" eb="6">
      <t>コン</t>
    </rPh>
    <rPh sb="7" eb="9">
      <t>チュウオウ</t>
    </rPh>
    <rPh sb="9" eb="12">
      <t>ヨコホウコウ</t>
    </rPh>
    <rPh sb="13" eb="14">
      <t>ヌノ</t>
    </rPh>
    <rPh sb="14" eb="15">
      <t>ア</t>
    </rPh>
    <rPh sb="17" eb="18">
      <t>コン</t>
    </rPh>
    <rPh sb="19" eb="20">
      <t>コウ</t>
    </rPh>
    <rPh sb="20" eb="21">
      <t>タン</t>
    </rPh>
    <rPh sb="21" eb="22">
      <t>ガワ</t>
    </rPh>
    <rPh sb="22" eb="25">
      <t>タテホウコウ</t>
    </rPh>
    <rPh sb="26" eb="27">
      <t>ヌノ</t>
    </rPh>
    <rPh sb="27" eb="28">
      <t>ヌ</t>
    </rPh>
    <rPh sb="29" eb="30">
      <t>ア</t>
    </rPh>
    <rPh sb="32" eb="33">
      <t>コン</t>
    </rPh>
    <phoneticPr fontId="2"/>
  </si>
  <si>
    <t>横方向の丁寧なナデ。広端側に異なる布目痕と指頭圧痕。</t>
    <rPh sb="0" eb="3">
      <t>ヨコホウコウ</t>
    </rPh>
    <rPh sb="4" eb="6">
      <t>テイネイ</t>
    </rPh>
    <rPh sb="10" eb="11">
      <t>コウ</t>
    </rPh>
    <rPh sb="11" eb="12">
      <t>タン</t>
    </rPh>
    <rPh sb="12" eb="13">
      <t>ガワ</t>
    </rPh>
    <rPh sb="14" eb="15">
      <t>コト</t>
    </rPh>
    <rPh sb="17" eb="19">
      <t>ヌノメ</t>
    </rPh>
    <rPh sb="19" eb="20">
      <t>コン</t>
    </rPh>
    <rPh sb="21" eb="22">
      <t>シ</t>
    </rPh>
    <rPh sb="22" eb="23">
      <t>トウ</t>
    </rPh>
    <rPh sb="23" eb="25">
      <t>アッコン</t>
    </rPh>
    <phoneticPr fontId="2"/>
  </si>
  <si>
    <t>右側面2度の切痕。広狭端面凸面側は幅狭のケズリ。</t>
    <rPh sb="0" eb="1">
      <t>ミギ</t>
    </rPh>
    <rPh sb="1" eb="3">
      <t>ソクメン</t>
    </rPh>
    <rPh sb="4" eb="5">
      <t>ド</t>
    </rPh>
    <rPh sb="6" eb="7">
      <t>セツ</t>
    </rPh>
    <rPh sb="7" eb="8">
      <t>コン</t>
    </rPh>
    <rPh sb="9" eb="10">
      <t>コウ</t>
    </rPh>
    <rPh sb="10" eb="11">
      <t>キョウ</t>
    </rPh>
    <rPh sb="11" eb="12">
      <t>タン</t>
    </rPh>
    <rPh sb="12" eb="13">
      <t>メン</t>
    </rPh>
    <rPh sb="13" eb="15">
      <t>トツメン</t>
    </rPh>
    <rPh sb="15" eb="16">
      <t>ガワ</t>
    </rPh>
    <rPh sb="17" eb="18">
      <t>ハバ</t>
    </rPh>
    <rPh sb="18" eb="19">
      <t>セマ</t>
    </rPh>
    <phoneticPr fontId="2"/>
  </si>
  <si>
    <t>白色細粒、半濁透明・暗赤褐色・黒褐色粒を少量含む</t>
    <rPh sb="0" eb="2">
      <t>ハクショク</t>
    </rPh>
    <rPh sb="2" eb="4">
      <t>サイリュウ</t>
    </rPh>
    <rPh sb="5" eb="7">
      <t>ハンダク</t>
    </rPh>
    <rPh sb="7" eb="9">
      <t>トウメイ</t>
    </rPh>
    <rPh sb="10" eb="11">
      <t>アン</t>
    </rPh>
    <rPh sb="11" eb="14">
      <t>セキカッショク</t>
    </rPh>
    <rPh sb="15" eb="16">
      <t>クロ</t>
    </rPh>
    <rPh sb="16" eb="18">
      <t>カッショク</t>
    </rPh>
    <rPh sb="18" eb="19">
      <t>ツブ</t>
    </rPh>
    <rPh sb="20" eb="22">
      <t>ショウリョウ</t>
    </rPh>
    <rPh sb="22" eb="23">
      <t>フク</t>
    </rPh>
    <phoneticPr fontId="2"/>
  </si>
  <si>
    <t>一部粘土板接合痕。中央横方向の布合わせ痕か。布目の崩れ。</t>
    <rPh sb="0" eb="2">
      <t>イチブ</t>
    </rPh>
    <rPh sb="2" eb="4">
      <t>ネンド</t>
    </rPh>
    <rPh sb="4" eb="5">
      <t>イタ</t>
    </rPh>
    <rPh sb="5" eb="7">
      <t>セツゴウ</t>
    </rPh>
    <rPh sb="7" eb="8">
      <t>コン</t>
    </rPh>
    <rPh sb="9" eb="11">
      <t>チュウオウ</t>
    </rPh>
    <rPh sb="11" eb="14">
      <t>ヨコホウコウ</t>
    </rPh>
    <rPh sb="15" eb="16">
      <t>ヌノ</t>
    </rPh>
    <rPh sb="16" eb="17">
      <t>ア</t>
    </rPh>
    <rPh sb="19" eb="20">
      <t>コン</t>
    </rPh>
    <rPh sb="22" eb="24">
      <t>ヌノメ</t>
    </rPh>
    <rPh sb="25" eb="26">
      <t>クズ</t>
    </rPh>
    <phoneticPr fontId="2"/>
  </si>
  <si>
    <t>丁寧な横方向のナデ。広端縁ケズリ状のヘラナデ。</t>
    <rPh sb="0" eb="2">
      <t>テイネイ</t>
    </rPh>
    <rPh sb="3" eb="6">
      <t>ヨコホウコウ</t>
    </rPh>
    <rPh sb="10" eb="11">
      <t>コウ</t>
    </rPh>
    <rPh sb="11" eb="12">
      <t>タン</t>
    </rPh>
    <rPh sb="12" eb="13">
      <t>エン</t>
    </rPh>
    <rPh sb="16" eb="17">
      <t>ジョウ</t>
    </rPh>
    <phoneticPr fontId="2"/>
  </si>
  <si>
    <t>B</t>
    <phoneticPr fontId="2"/>
  </si>
  <si>
    <t>A</t>
    <phoneticPr fontId="2"/>
  </si>
  <si>
    <t>右側面凸面側に半截破面を残す。</t>
    <rPh sb="0" eb="1">
      <t>ミギ</t>
    </rPh>
    <rPh sb="1" eb="3">
      <t>ソクメン</t>
    </rPh>
    <rPh sb="3" eb="5">
      <t>トツメン</t>
    </rPh>
    <rPh sb="5" eb="6">
      <t>ガワ</t>
    </rPh>
    <rPh sb="7" eb="9">
      <t>ハンセツ</t>
    </rPh>
    <rPh sb="9" eb="11">
      <t>ハメン</t>
    </rPh>
    <rPh sb="12" eb="13">
      <t>ノコ</t>
    </rPh>
    <phoneticPr fontId="2"/>
  </si>
  <si>
    <t>白色細粒、暗赤褐色粒、小礫を含み、半濁透明粒もわずかに混じる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1" eb="12">
      <t>ショウ</t>
    </rPh>
    <rPh sb="12" eb="13">
      <t>レキ</t>
    </rPh>
    <rPh sb="14" eb="15">
      <t>フク</t>
    </rPh>
    <rPh sb="17" eb="19">
      <t>ハンダク</t>
    </rPh>
    <rPh sb="19" eb="21">
      <t>トウメイ</t>
    </rPh>
    <rPh sb="21" eb="22">
      <t>ツブ</t>
    </rPh>
    <rPh sb="27" eb="28">
      <t>マ</t>
    </rPh>
    <phoneticPr fontId="2"/>
  </si>
  <si>
    <t>GK-01</t>
    <phoneticPr fontId="2"/>
  </si>
  <si>
    <t>001-GK01-9002</t>
    <phoneticPr fontId="2"/>
  </si>
  <si>
    <t>横糸が大きく崩れた布目痕。縦太沈線状の布絞れ痕。狭端側横方向のナデ。</t>
    <rPh sb="0" eb="2">
      <t>ヨコイト</t>
    </rPh>
    <rPh sb="3" eb="4">
      <t>オオ</t>
    </rPh>
    <rPh sb="6" eb="7">
      <t>クズ</t>
    </rPh>
    <rPh sb="9" eb="11">
      <t>ヌノメ</t>
    </rPh>
    <rPh sb="11" eb="12">
      <t>コン</t>
    </rPh>
    <rPh sb="13" eb="14">
      <t>タテ</t>
    </rPh>
    <rPh sb="14" eb="15">
      <t>フト</t>
    </rPh>
    <rPh sb="15" eb="17">
      <t>チンセン</t>
    </rPh>
    <rPh sb="17" eb="18">
      <t>ジョウ</t>
    </rPh>
    <rPh sb="19" eb="20">
      <t>ヌノ</t>
    </rPh>
    <rPh sb="20" eb="21">
      <t>シボ</t>
    </rPh>
    <rPh sb="22" eb="23">
      <t>コン</t>
    </rPh>
    <rPh sb="24" eb="25">
      <t>キョウ</t>
    </rPh>
    <rPh sb="25" eb="26">
      <t>タン</t>
    </rPh>
    <rPh sb="26" eb="27">
      <t>ガワ</t>
    </rPh>
    <rPh sb="27" eb="30">
      <t>ヨコホウコウ</t>
    </rPh>
    <phoneticPr fontId="2"/>
  </si>
  <si>
    <t>縦方向のヘラナデののち、横方向の弱いナデ。広端縁指頭圧痕。</t>
    <rPh sb="0" eb="3">
      <t>タテホウコウ</t>
    </rPh>
    <rPh sb="12" eb="15">
      <t>ヨコホウコウ</t>
    </rPh>
    <rPh sb="16" eb="17">
      <t>ヨワ</t>
    </rPh>
    <rPh sb="21" eb="22">
      <t>コウ</t>
    </rPh>
    <rPh sb="22" eb="23">
      <t>タン</t>
    </rPh>
    <rPh sb="23" eb="24">
      <t>エン</t>
    </rPh>
    <rPh sb="24" eb="25">
      <t>シ</t>
    </rPh>
    <rPh sb="25" eb="26">
      <t>トウ</t>
    </rPh>
    <rPh sb="26" eb="28">
      <t>アッコン</t>
    </rPh>
    <phoneticPr fontId="2"/>
  </si>
  <si>
    <t>D</t>
    <phoneticPr fontId="2"/>
  </si>
  <si>
    <t>側端面角度の浅い幅広のケズリ。</t>
    <rPh sb="0" eb="1">
      <t>ソク</t>
    </rPh>
    <rPh sb="1" eb="2">
      <t>タン</t>
    </rPh>
    <rPh sb="2" eb="3">
      <t>メン</t>
    </rPh>
    <rPh sb="3" eb="5">
      <t>カクド</t>
    </rPh>
    <rPh sb="6" eb="7">
      <t>アサ</t>
    </rPh>
    <rPh sb="8" eb="10">
      <t>ハバヒロ</t>
    </rPh>
    <phoneticPr fontId="2"/>
  </si>
  <si>
    <t>白色細粒、暗赤褐色・黒褐色粒をわずかに含む</t>
    <rPh sb="0" eb="2">
      <t>ハクショク</t>
    </rPh>
    <rPh sb="2" eb="4">
      <t>サイリュウ</t>
    </rPh>
    <rPh sb="5" eb="6">
      <t>アン</t>
    </rPh>
    <rPh sb="6" eb="9">
      <t>セキカッショク</t>
    </rPh>
    <rPh sb="10" eb="11">
      <t>クロ</t>
    </rPh>
    <rPh sb="11" eb="13">
      <t>カッショク</t>
    </rPh>
    <rPh sb="13" eb="14">
      <t>ツブ</t>
    </rPh>
    <rPh sb="19" eb="20">
      <t>フク</t>
    </rPh>
    <phoneticPr fontId="2"/>
  </si>
  <si>
    <t>厚い成形。</t>
    <rPh sb="0" eb="1">
      <t>アツ</t>
    </rPh>
    <rPh sb="2" eb="4">
      <t>セイケイ</t>
    </rPh>
    <phoneticPr fontId="2"/>
  </si>
  <si>
    <t>粘土板接合痕。崩れた布目痕。</t>
    <rPh sb="0" eb="6">
      <t>ネンドイタセツゴウコン</t>
    </rPh>
    <rPh sb="7" eb="8">
      <t>クズ</t>
    </rPh>
    <rPh sb="10" eb="12">
      <t>ヌノメ</t>
    </rPh>
    <rPh sb="12" eb="13">
      <t>コン</t>
    </rPh>
    <phoneticPr fontId="2"/>
  </si>
  <si>
    <t>粗い黒褐色・暗赤褐色・乳白色粒をわずかに含む</t>
    <rPh sb="0" eb="1">
      <t>アラ</t>
    </rPh>
    <rPh sb="2" eb="3">
      <t>クロ</t>
    </rPh>
    <rPh sb="3" eb="5">
      <t>カッショク</t>
    </rPh>
    <rPh sb="6" eb="7">
      <t>アン</t>
    </rPh>
    <rPh sb="7" eb="10">
      <t>セキカッショク</t>
    </rPh>
    <rPh sb="11" eb="14">
      <t>ニュウハクショク</t>
    </rPh>
    <rPh sb="14" eb="15">
      <t>ツブ</t>
    </rPh>
    <rPh sb="20" eb="21">
      <t>フク</t>
    </rPh>
    <phoneticPr fontId="2"/>
  </si>
  <si>
    <t>HK91-9002</t>
    <phoneticPr fontId="2"/>
  </si>
  <si>
    <t>広端側右弧状の糸切痕。狭端側沈線状の布隅部痕。横方向の布縫い合わせ痕。</t>
    <rPh sb="0" eb="2">
      <t>コウタン</t>
    </rPh>
    <rPh sb="2" eb="3">
      <t>ガワ</t>
    </rPh>
    <rPh sb="3" eb="4">
      <t>ミギ</t>
    </rPh>
    <rPh sb="4" eb="6">
      <t>コジョウ</t>
    </rPh>
    <rPh sb="7" eb="8">
      <t>イト</t>
    </rPh>
    <rPh sb="8" eb="9">
      <t>キリ</t>
    </rPh>
    <rPh sb="9" eb="10">
      <t>コン</t>
    </rPh>
    <rPh sb="11" eb="13">
      <t>キョウタン</t>
    </rPh>
    <rPh sb="13" eb="14">
      <t>ガワ</t>
    </rPh>
    <rPh sb="14" eb="16">
      <t>チンセン</t>
    </rPh>
    <rPh sb="16" eb="17">
      <t>ジョウ</t>
    </rPh>
    <rPh sb="18" eb="19">
      <t>ヌノ</t>
    </rPh>
    <rPh sb="19" eb="20">
      <t>スミ</t>
    </rPh>
    <rPh sb="20" eb="21">
      <t>ブ</t>
    </rPh>
    <rPh sb="21" eb="22">
      <t>コン</t>
    </rPh>
    <rPh sb="23" eb="26">
      <t>ヨコホウコウ</t>
    </rPh>
    <rPh sb="27" eb="28">
      <t>ヌノ</t>
    </rPh>
    <rPh sb="28" eb="29">
      <t>ヌ</t>
    </rPh>
    <rPh sb="30" eb="31">
      <t>ア</t>
    </rPh>
    <rPh sb="33" eb="34">
      <t>コン</t>
    </rPh>
    <phoneticPr fontId="2"/>
  </si>
  <si>
    <t>縦方向の丁寧なヘラケズリ。</t>
    <rPh sb="0" eb="3">
      <t>タテホウコウ</t>
    </rPh>
    <rPh sb="4" eb="6">
      <t>テイネイ</t>
    </rPh>
    <phoneticPr fontId="2"/>
  </si>
  <si>
    <t>F</t>
    <phoneticPr fontId="2"/>
  </si>
  <si>
    <t>白色・半濁透明細粒を含み、暗赤褐色粒、小礫もわずかに混じる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19" eb="20">
      <t>ショウ</t>
    </rPh>
    <rPh sb="20" eb="21">
      <t>レキ</t>
    </rPh>
    <rPh sb="26" eb="27">
      <t>マ</t>
    </rPh>
    <phoneticPr fontId="2"/>
  </si>
  <si>
    <t>GK-01</t>
    <phoneticPr fontId="2"/>
  </si>
  <si>
    <t>GK01-9001</t>
    <phoneticPr fontId="2"/>
  </si>
  <si>
    <t>横糸が大きく崩れた布目痕。横方向の布縫い合わせ痕か。</t>
    <rPh sb="0" eb="2">
      <t>ヨコイト</t>
    </rPh>
    <rPh sb="3" eb="4">
      <t>オオ</t>
    </rPh>
    <rPh sb="6" eb="7">
      <t>クズ</t>
    </rPh>
    <rPh sb="9" eb="11">
      <t>ヌノメ</t>
    </rPh>
    <rPh sb="11" eb="12">
      <t>コン</t>
    </rPh>
    <rPh sb="13" eb="16">
      <t>ヨコホウコウ</t>
    </rPh>
    <rPh sb="17" eb="18">
      <t>ヌノ</t>
    </rPh>
    <rPh sb="18" eb="19">
      <t>ヌ</t>
    </rPh>
    <rPh sb="20" eb="21">
      <t>ア</t>
    </rPh>
    <rPh sb="23" eb="24">
      <t>コン</t>
    </rPh>
    <phoneticPr fontId="2"/>
  </si>
  <si>
    <t>縦方向のヘラナデ。</t>
    <rPh sb="0" eb="1">
      <t>タテ</t>
    </rPh>
    <rPh sb="1" eb="3">
      <t>ホウコウ</t>
    </rPh>
    <phoneticPr fontId="2"/>
  </si>
  <si>
    <t>D</t>
    <phoneticPr fontId="2"/>
  </si>
  <si>
    <t>F</t>
    <phoneticPr fontId="2"/>
  </si>
  <si>
    <t>黒褐色粒を少量含み、粗い暗赤褐色粒もわずかに混じる</t>
    <rPh sb="0" eb="1">
      <t>クロ</t>
    </rPh>
    <rPh sb="1" eb="3">
      <t>カッショク</t>
    </rPh>
    <rPh sb="3" eb="4">
      <t>ツブ</t>
    </rPh>
    <rPh sb="5" eb="7">
      <t>ショウリョウ</t>
    </rPh>
    <rPh sb="7" eb="8">
      <t>フク</t>
    </rPh>
    <rPh sb="10" eb="11">
      <t>アラ</t>
    </rPh>
    <rPh sb="12" eb="13">
      <t>アン</t>
    </rPh>
    <rPh sb="13" eb="16">
      <t>セキカッショク</t>
    </rPh>
    <rPh sb="16" eb="17">
      <t>ツブ</t>
    </rPh>
    <rPh sb="22" eb="23">
      <t>マ</t>
    </rPh>
    <phoneticPr fontId="2"/>
  </si>
  <si>
    <t>布の縫い合わせ痕ではなく、崩れた横糸が溜まったものか。</t>
    <rPh sb="0" eb="1">
      <t>ヌノ</t>
    </rPh>
    <rPh sb="2" eb="3">
      <t>ヌ</t>
    </rPh>
    <rPh sb="4" eb="5">
      <t>ア</t>
    </rPh>
    <rPh sb="7" eb="8">
      <t>コン</t>
    </rPh>
    <rPh sb="13" eb="14">
      <t>クズ</t>
    </rPh>
    <rPh sb="16" eb="18">
      <t>ヨコイト</t>
    </rPh>
    <rPh sb="19" eb="20">
      <t>タ</t>
    </rPh>
    <phoneticPr fontId="2"/>
  </si>
  <si>
    <t>HJ-100</t>
    <phoneticPr fontId="2"/>
  </si>
  <si>
    <t>001-HJ100-9001</t>
    <phoneticPr fontId="2"/>
  </si>
  <si>
    <t>B</t>
    <phoneticPr fontId="2"/>
  </si>
  <si>
    <t>側端面ともにやや波打つ切痕。</t>
    <rPh sb="0" eb="3">
      <t>ソクタンメン</t>
    </rPh>
    <rPh sb="8" eb="10">
      <t>ナミウ</t>
    </rPh>
    <rPh sb="11" eb="13">
      <t>セッコン</t>
    </rPh>
    <phoneticPr fontId="2"/>
  </si>
  <si>
    <t>白色細粒をやや多く含み、半濁透明細粒もわずかに混じる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23" eb="24">
      <t>マ</t>
    </rPh>
    <phoneticPr fontId="2"/>
  </si>
  <si>
    <t>001-GK01-9001</t>
    <phoneticPr fontId="2"/>
  </si>
  <si>
    <t>糸切痕。わずかに崩れた布目痕。</t>
    <rPh sb="0" eb="1">
      <t>イト</t>
    </rPh>
    <rPh sb="1" eb="2">
      <t>キリ</t>
    </rPh>
    <rPh sb="2" eb="3">
      <t>コン</t>
    </rPh>
    <rPh sb="8" eb="9">
      <t>クズ</t>
    </rPh>
    <rPh sb="11" eb="13">
      <t>ヌノメ</t>
    </rPh>
    <rPh sb="13" eb="14">
      <t>コン</t>
    </rPh>
    <phoneticPr fontId="2"/>
  </si>
  <si>
    <t>糸切痕。細かい原体の縦方向の縄叩き。</t>
    <rPh sb="0" eb="1">
      <t>イト</t>
    </rPh>
    <rPh sb="1" eb="2">
      <t>キリ</t>
    </rPh>
    <rPh sb="2" eb="3">
      <t>コン</t>
    </rPh>
    <phoneticPr fontId="2"/>
  </si>
  <si>
    <t>黒褐色・灰色粒をわずかに含む</t>
    <rPh sb="0" eb="1">
      <t>クロ</t>
    </rPh>
    <rPh sb="1" eb="3">
      <t>カッショク</t>
    </rPh>
    <rPh sb="4" eb="6">
      <t>ハイイロ</t>
    </rPh>
    <rPh sb="6" eb="7">
      <t>ツブ</t>
    </rPh>
    <rPh sb="12" eb="13">
      <t>フク</t>
    </rPh>
    <phoneticPr fontId="2"/>
  </si>
  <si>
    <t>瓦溜</t>
    <phoneticPr fontId="2"/>
  </si>
  <si>
    <t>細かい原体の縦方向の縄叩き。</t>
    <phoneticPr fontId="2"/>
  </si>
  <si>
    <t>幅広のケズリ。</t>
    <rPh sb="0" eb="2">
      <t>ハバヒロ</t>
    </rPh>
    <phoneticPr fontId="2"/>
  </si>
  <si>
    <t>GK-03</t>
    <phoneticPr fontId="2"/>
  </si>
  <si>
    <t>001-GK3-4001</t>
    <phoneticPr fontId="2"/>
  </si>
  <si>
    <t>斜方向のハケ（7/cm)。</t>
    <rPh sb="0" eb="1">
      <t>シャ</t>
    </rPh>
    <rPh sb="1" eb="3">
      <t>ホウコウ</t>
    </rPh>
    <phoneticPr fontId="2"/>
  </si>
  <si>
    <t>斜方向のハケ（7/cm）ののち、粗い縦方向のナデ。</t>
    <rPh sb="0" eb="1">
      <t>シャ</t>
    </rPh>
    <rPh sb="1" eb="3">
      <t>ホウコウ</t>
    </rPh>
    <rPh sb="16" eb="17">
      <t>アラ</t>
    </rPh>
    <rPh sb="18" eb="21">
      <t>タテホウコウ</t>
    </rPh>
    <phoneticPr fontId="2"/>
  </si>
  <si>
    <t>A</t>
    <phoneticPr fontId="2"/>
  </si>
  <si>
    <t>広端面雑なケズリ。</t>
    <rPh sb="0" eb="1">
      <t>ヒロ</t>
    </rPh>
    <rPh sb="1" eb="3">
      <t>タンメン</t>
    </rPh>
    <rPh sb="3" eb="4">
      <t>ザツ</t>
    </rPh>
    <phoneticPr fontId="2"/>
  </si>
  <si>
    <t>黒褐色・暗赤褐色粒を少量含み、半濁透明粒もわずかに混じる</t>
    <rPh sb="0" eb="1">
      <t>クロ</t>
    </rPh>
    <rPh sb="1" eb="3">
      <t>カッショク</t>
    </rPh>
    <rPh sb="4" eb="5">
      <t>アン</t>
    </rPh>
    <rPh sb="5" eb="8">
      <t>セキカッショク</t>
    </rPh>
    <rPh sb="8" eb="9">
      <t>ツブ</t>
    </rPh>
    <rPh sb="10" eb="12">
      <t>ショウリョウ</t>
    </rPh>
    <rPh sb="12" eb="13">
      <t>フク</t>
    </rPh>
    <rPh sb="15" eb="17">
      <t>ハンダク</t>
    </rPh>
    <rPh sb="17" eb="19">
      <t>トウメイ</t>
    </rPh>
    <rPh sb="19" eb="20">
      <t>ツブ</t>
    </rPh>
    <rPh sb="25" eb="26">
      <t>マ</t>
    </rPh>
    <phoneticPr fontId="2"/>
  </si>
  <si>
    <t>瓦溜</t>
    <phoneticPr fontId="2"/>
  </si>
  <si>
    <t>GK02-9002</t>
    <phoneticPr fontId="2"/>
  </si>
  <si>
    <t>横方向のヘラナデか。</t>
    <rPh sb="0" eb="3">
      <t>ヨコホウコウ</t>
    </rPh>
    <phoneticPr fontId="2"/>
  </si>
  <si>
    <t>半濁透明細粒をやや多く含み、白色細粒も少量混じる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19" eb="21">
      <t>ショウリョウ</t>
    </rPh>
    <rPh sb="21" eb="22">
      <t>マ</t>
    </rPh>
    <phoneticPr fontId="2"/>
  </si>
  <si>
    <t>凸面に布目痕か。</t>
    <rPh sb="0" eb="2">
      <t>トツメン</t>
    </rPh>
    <rPh sb="3" eb="5">
      <t>ヌノメ</t>
    </rPh>
    <rPh sb="5" eb="6">
      <t>コン</t>
    </rPh>
    <phoneticPr fontId="2"/>
  </si>
  <si>
    <t>側面調整不明。</t>
    <rPh sb="0" eb="2">
      <t>ソクメン</t>
    </rPh>
    <rPh sb="2" eb="4">
      <t>チョウセイ</t>
    </rPh>
    <rPh sb="4" eb="6">
      <t>フメイ</t>
    </rPh>
    <phoneticPr fontId="2"/>
  </si>
  <si>
    <t>縦方向のヘラナデ。</t>
    <rPh sb="0" eb="3">
      <t>タテホウコウ</t>
    </rPh>
    <phoneticPr fontId="2"/>
  </si>
  <si>
    <t>南辺部</t>
  </si>
  <si>
    <t>001-GK02-9002</t>
  </si>
  <si>
    <t>布目痕。直線と曲線による線刻文。</t>
  </si>
  <si>
    <t>丁寧なナデ。</t>
  </si>
  <si>
    <t>黒褐色</t>
  </si>
  <si>
    <t>白色細粒をやや多く含み、粗い暗赤褐色粒も少量混じる</t>
  </si>
  <si>
    <t>良好</t>
  </si>
  <si>
    <t>平瓦から移動</t>
    <rPh sb="0" eb="1">
      <t>ヒラ</t>
    </rPh>
    <rPh sb="1" eb="2">
      <t>ガワラ</t>
    </rPh>
    <rPh sb="4" eb="6">
      <t>イドウ</t>
    </rPh>
    <phoneticPr fontId="2"/>
  </si>
  <si>
    <t>丁寧なナデののち、細い線刻文。</t>
    <rPh sb="0" eb="2">
      <t>テイネイ</t>
    </rPh>
    <rPh sb="9" eb="10">
      <t>ホソ</t>
    </rPh>
    <rPh sb="11" eb="13">
      <t>センコク</t>
    </rPh>
    <rPh sb="13" eb="14">
      <t>モン</t>
    </rPh>
    <phoneticPr fontId="2"/>
  </si>
  <si>
    <t>B</t>
    <phoneticPr fontId="2"/>
  </si>
  <si>
    <t>側面凹面側幅狭のケズリ。</t>
    <rPh sb="0" eb="2">
      <t>ソクメン</t>
    </rPh>
    <rPh sb="2" eb="4">
      <t>オウメン</t>
    </rPh>
    <rPh sb="4" eb="5">
      <t>ガワ</t>
    </rPh>
    <rPh sb="5" eb="6">
      <t>ハバ</t>
    </rPh>
    <rPh sb="6" eb="7">
      <t>セマ</t>
    </rPh>
    <phoneticPr fontId="2"/>
  </si>
  <si>
    <t>浅黄色</t>
    <rPh sb="0" eb="2">
      <t>アサギ</t>
    </rPh>
    <rPh sb="2" eb="3">
      <t>イロ</t>
    </rPh>
    <phoneticPr fontId="2"/>
  </si>
  <si>
    <t>線刻は文字か。</t>
    <rPh sb="0" eb="2">
      <t>センコク</t>
    </rPh>
    <rPh sb="3" eb="5">
      <t>モジ</t>
    </rPh>
    <phoneticPr fontId="2"/>
  </si>
  <si>
    <t>001-170-9001</t>
    <phoneticPr fontId="2"/>
  </si>
  <si>
    <t>糸切痕。一部合わせ目が開く、太沈線状の布端部痕。玉縁部で横糸の崩れ。</t>
    <rPh sb="0" eb="1">
      <t>イト</t>
    </rPh>
    <rPh sb="1" eb="2">
      <t>キリ</t>
    </rPh>
    <rPh sb="2" eb="3">
      <t>コン</t>
    </rPh>
    <rPh sb="4" eb="6">
      <t>イチブ</t>
    </rPh>
    <rPh sb="6" eb="7">
      <t>ア</t>
    </rPh>
    <rPh sb="9" eb="10">
      <t>メ</t>
    </rPh>
    <rPh sb="11" eb="12">
      <t>ヒラ</t>
    </rPh>
    <rPh sb="14" eb="15">
      <t>フト</t>
    </rPh>
    <rPh sb="15" eb="17">
      <t>チンセン</t>
    </rPh>
    <rPh sb="17" eb="18">
      <t>ジョウ</t>
    </rPh>
    <rPh sb="19" eb="20">
      <t>ヌノ</t>
    </rPh>
    <rPh sb="20" eb="21">
      <t>タン</t>
    </rPh>
    <rPh sb="21" eb="22">
      <t>ブ</t>
    </rPh>
    <rPh sb="22" eb="23">
      <t>コン</t>
    </rPh>
    <rPh sb="24" eb="25">
      <t>タマ</t>
    </rPh>
    <rPh sb="25" eb="26">
      <t>フチ</t>
    </rPh>
    <rPh sb="26" eb="27">
      <t>ブ</t>
    </rPh>
    <rPh sb="28" eb="29">
      <t>ヨコ</t>
    </rPh>
    <rPh sb="29" eb="30">
      <t>イト</t>
    </rPh>
    <rPh sb="31" eb="32">
      <t>クズ</t>
    </rPh>
    <phoneticPr fontId="2"/>
  </si>
  <si>
    <t>A</t>
    <phoneticPr fontId="2"/>
  </si>
  <si>
    <t>糸切痕。玉縁部まで続く布目痕。横糸の大きな崩れ。</t>
    <rPh sb="0" eb="1">
      <t>イト</t>
    </rPh>
    <rPh sb="1" eb="2">
      <t>キリ</t>
    </rPh>
    <rPh sb="2" eb="3">
      <t>コン</t>
    </rPh>
    <rPh sb="4" eb="5">
      <t>タマ</t>
    </rPh>
    <rPh sb="5" eb="6">
      <t>フチ</t>
    </rPh>
    <rPh sb="6" eb="7">
      <t>ブ</t>
    </rPh>
    <rPh sb="9" eb="10">
      <t>ツヅ</t>
    </rPh>
    <rPh sb="11" eb="13">
      <t>ヌノメ</t>
    </rPh>
    <rPh sb="13" eb="14">
      <t>コン</t>
    </rPh>
    <rPh sb="15" eb="16">
      <t>ヨコ</t>
    </rPh>
    <rPh sb="16" eb="17">
      <t>イト</t>
    </rPh>
    <rPh sb="18" eb="19">
      <t>オオ</t>
    </rPh>
    <rPh sb="21" eb="22">
      <t>クズ</t>
    </rPh>
    <phoneticPr fontId="2"/>
  </si>
  <si>
    <t>横方向のナデ。丸瓦部断面多角形。</t>
    <rPh sb="0" eb="3">
      <t>ヨコホウコウ</t>
    </rPh>
    <rPh sb="7" eb="8">
      <t>マル</t>
    </rPh>
    <rPh sb="8" eb="9">
      <t>カワラ</t>
    </rPh>
    <rPh sb="9" eb="10">
      <t>ブ</t>
    </rPh>
    <rPh sb="10" eb="12">
      <t>ダンメン</t>
    </rPh>
    <rPh sb="12" eb="15">
      <t>タカクケイ</t>
    </rPh>
    <phoneticPr fontId="2"/>
  </si>
  <si>
    <t>D</t>
    <phoneticPr fontId="2"/>
  </si>
  <si>
    <t>狭端面弱いケズリ。</t>
    <rPh sb="0" eb="1">
      <t>セマ</t>
    </rPh>
    <rPh sb="1" eb="3">
      <t>タンメン</t>
    </rPh>
    <rPh sb="3" eb="4">
      <t>ヨワ</t>
    </rPh>
    <phoneticPr fontId="2"/>
  </si>
  <si>
    <t>粗い暗赤褐色粒をやや多く含み、黒褐色粒、小礫もわずかに混じる</t>
    <rPh sb="0" eb="1">
      <t>アラ</t>
    </rPh>
    <rPh sb="2" eb="3">
      <t>アン</t>
    </rPh>
    <rPh sb="3" eb="6">
      <t>セキカッショク</t>
    </rPh>
    <rPh sb="6" eb="7">
      <t>ツブ</t>
    </rPh>
    <rPh sb="10" eb="11">
      <t>オオ</t>
    </rPh>
    <rPh sb="12" eb="13">
      <t>フク</t>
    </rPh>
    <rPh sb="15" eb="16">
      <t>クロ</t>
    </rPh>
    <rPh sb="16" eb="18">
      <t>カッショク</t>
    </rPh>
    <rPh sb="18" eb="19">
      <t>ツブ</t>
    </rPh>
    <rPh sb="20" eb="21">
      <t>ショウ</t>
    </rPh>
    <rPh sb="21" eb="22">
      <t>レキ</t>
    </rPh>
    <rPh sb="27" eb="28">
      <t>マ</t>
    </rPh>
    <phoneticPr fontId="2"/>
  </si>
  <si>
    <t>糸切痕。粘土板接合痕。縦方向の布合わせ痕。玉縁部で横糸の崩れ。</t>
    <rPh sb="0" eb="1">
      <t>イト</t>
    </rPh>
    <rPh sb="1" eb="2">
      <t>キリ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rPh sb="11" eb="14">
      <t>タテホウコウ</t>
    </rPh>
    <rPh sb="15" eb="16">
      <t>ヌノ</t>
    </rPh>
    <rPh sb="16" eb="17">
      <t>ア</t>
    </rPh>
    <rPh sb="19" eb="20">
      <t>コン</t>
    </rPh>
    <rPh sb="21" eb="22">
      <t>タマ</t>
    </rPh>
    <rPh sb="22" eb="23">
      <t>フチ</t>
    </rPh>
    <rPh sb="23" eb="24">
      <t>ブ</t>
    </rPh>
    <rPh sb="25" eb="27">
      <t>ヨコイト</t>
    </rPh>
    <rPh sb="28" eb="29">
      <t>クズ</t>
    </rPh>
    <phoneticPr fontId="2"/>
  </si>
  <si>
    <t>横方向のナデ。丸瓦部荒れ。</t>
    <rPh sb="0" eb="3">
      <t>ヨコホウコウ</t>
    </rPh>
    <rPh sb="7" eb="8">
      <t>マル</t>
    </rPh>
    <rPh sb="8" eb="9">
      <t>カワラ</t>
    </rPh>
    <rPh sb="9" eb="10">
      <t>ブ</t>
    </rPh>
    <rPh sb="10" eb="11">
      <t>ア</t>
    </rPh>
    <phoneticPr fontId="2"/>
  </si>
  <si>
    <t>側面玉縁部複数回のケズリ。</t>
    <rPh sb="0" eb="5">
      <t>ソクメンタマブチブ</t>
    </rPh>
    <rPh sb="5" eb="8">
      <t>フクスウカイ</t>
    </rPh>
    <phoneticPr fontId="2"/>
  </si>
  <si>
    <t>ナデ。表面剥離。</t>
    <rPh sb="3" eb="5">
      <t>ヒョウメン</t>
    </rPh>
    <rPh sb="5" eb="7">
      <t>ハクリ</t>
    </rPh>
    <phoneticPr fontId="2"/>
  </si>
  <si>
    <t>白色細粒、暗赤褐色・黒褐色・半濁透明粒を多く含む</t>
    <rPh sb="0" eb="2">
      <t>ハクショク</t>
    </rPh>
    <rPh sb="2" eb="4">
      <t>サイリュウ</t>
    </rPh>
    <rPh sb="5" eb="6">
      <t>アン</t>
    </rPh>
    <rPh sb="6" eb="9">
      <t>セキカッショク</t>
    </rPh>
    <rPh sb="10" eb="11">
      <t>クロ</t>
    </rPh>
    <rPh sb="11" eb="13">
      <t>カッショク</t>
    </rPh>
    <rPh sb="14" eb="16">
      <t>ハンダク</t>
    </rPh>
    <rPh sb="16" eb="18">
      <t>トウメイ</t>
    </rPh>
    <rPh sb="18" eb="19">
      <t>ツブ</t>
    </rPh>
    <rPh sb="20" eb="21">
      <t>オオ</t>
    </rPh>
    <rPh sb="22" eb="23">
      <t>フク</t>
    </rPh>
    <phoneticPr fontId="2"/>
  </si>
  <si>
    <t>001-170</t>
    <phoneticPr fontId="2"/>
  </si>
  <si>
    <t>横糸が大きく崩れた布目痕。</t>
    <rPh sb="0" eb="2">
      <t>ヨコイト</t>
    </rPh>
    <rPh sb="3" eb="4">
      <t>オオ</t>
    </rPh>
    <rPh sb="6" eb="7">
      <t>クズ</t>
    </rPh>
    <rPh sb="9" eb="11">
      <t>ヌノメ</t>
    </rPh>
    <rPh sb="11" eb="12">
      <t>コン</t>
    </rPh>
    <phoneticPr fontId="2"/>
  </si>
  <si>
    <t>右側面波打つ切痕と粘土板接合痕。</t>
    <rPh sb="0" eb="1">
      <t>ミギ</t>
    </rPh>
    <rPh sb="1" eb="3">
      <t>ソクメン</t>
    </rPh>
    <rPh sb="3" eb="5">
      <t>ナミウ</t>
    </rPh>
    <rPh sb="6" eb="8">
      <t>セッコン</t>
    </rPh>
    <rPh sb="9" eb="12">
      <t>ネンドバン</t>
    </rPh>
    <rPh sb="12" eb="14">
      <t>セツゴウ</t>
    </rPh>
    <rPh sb="14" eb="15">
      <t>コン</t>
    </rPh>
    <phoneticPr fontId="2"/>
  </si>
  <si>
    <t>白色細粒、粗い赤褐色粒をわずかに含む</t>
    <rPh sb="0" eb="2">
      <t>ハクショク</t>
    </rPh>
    <rPh sb="2" eb="4">
      <t>サイリュウ</t>
    </rPh>
    <rPh sb="5" eb="6">
      <t>アラ</t>
    </rPh>
    <rPh sb="7" eb="8">
      <t>アカ</t>
    </rPh>
    <rPh sb="8" eb="10">
      <t>カッショク</t>
    </rPh>
    <rPh sb="10" eb="11">
      <t>ツブ</t>
    </rPh>
    <rPh sb="16" eb="17">
      <t>フク</t>
    </rPh>
    <phoneticPr fontId="2"/>
  </si>
  <si>
    <t>広端側右弧状の糸切痕。太沈線状の布端部合わせ目と横糸が大きく崩れた布目痕。</t>
    <rPh sb="0" eb="1">
      <t>コウ</t>
    </rPh>
    <rPh sb="1" eb="2">
      <t>タン</t>
    </rPh>
    <rPh sb="2" eb="3">
      <t>カワ</t>
    </rPh>
    <rPh sb="3" eb="4">
      <t>ミギ</t>
    </rPh>
    <rPh sb="4" eb="6">
      <t>コジョウ</t>
    </rPh>
    <rPh sb="7" eb="8">
      <t>イト</t>
    </rPh>
    <rPh sb="8" eb="9">
      <t>キリ</t>
    </rPh>
    <rPh sb="9" eb="10">
      <t>コン</t>
    </rPh>
    <rPh sb="11" eb="12">
      <t>フト</t>
    </rPh>
    <rPh sb="12" eb="14">
      <t>チンセン</t>
    </rPh>
    <rPh sb="14" eb="15">
      <t>ジョウ</t>
    </rPh>
    <rPh sb="16" eb="17">
      <t>ヌノ</t>
    </rPh>
    <rPh sb="17" eb="18">
      <t>タン</t>
    </rPh>
    <rPh sb="18" eb="19">
      <t>ブ</t>
    </rPh>
    <rPh sb="19" eb="20">
      <t>ア</t>
    </rPh>
    <rPh sb="22" eb="23">
      <t>メ</t>
    </rPh>
    <rPh sb="24" eb="26">
      <t>ヨコイト</t>
    </rPh>
    <rPh sb="27" eb="28">
      <t>オオ</t>
    </rPh>
    <rPh sb="30" eb="31">
      <t>クズ</t>
    </rPh>
    <rPh sb="33" eb="35">
      <t>ヌノメ</t>
    </rPh>
    <rPh sb="35" eb="36">
      <t>コン</t>
    </rPh>
    <phoneticPr fontId="2"/>
  </si>
  <si>
    <t>白色細粒、黒褐色粒をわずかに含む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4" eb="15">
      <t>フク</t>
    </rPh>
    <phoneticPr fontId="2"/>
  </si>
  <si>
    <t>右側面粘土板接合部からの剥離。</t>
    <rPh sb="3" eb="5">
      <t>ネンド</t>
    </rPh>
    <phoneticPr fontId="2"/>
  </si>
  <si>
    <t>狭端面手前側にも切痕があり、一部剥離。</t>
    <rPh sb="0" eb="1">
      <t>キョウ</t>
    </rPh>
    <rPh sb="1" eb="2">
      <t>タン</t>
    </rPh>
    <rPh sb="2" eb="3">
      <t>メン</t>
    </rPh>
    <rPh sb="3" eb="5">
      <t>テマエ</t>
    </rPh>
    <rPh sb="5" eb="6">
      <t>ガワ</t>
    </rPh>
    <rPh sb="8" eb="9">
      <t>セツ</t>
    </rPh>
    <rPh sb="9" eb="10">
      <t>コン</t>
    </rPh>
    <rPh sb="14" eb="16">
      <t>イチブ</t>
    </rPh>
    <rPh sb="16" eb="18">
      <t>ハクリ</t>
    </rPh>
    <phoneticPr fontId="2"/>
  </si>
  <si>
    <t>糸切痕。中央縦方向の重ねた布端部とほつれ痕。</t>
    <rPh sb="0" eb="1">
      <t>イト</t>
    </rPh>
    <rPh sb="1" eb="2">
      <t>キリ</t>
    </rPh>
    <rPh sb="2" eb="3">
      <t>コン</t>
    </rPh>
    <rPh sb="4" eb="6">
      <t>チュウオウ</t>
    </rPh>
    <rPh sb="6" eb="7">
      <t>タテ</t>
    </rPh>
    <rPh sb="10" eb="11">
      <t>カサ</t>
    </rPh>
    <rPh sb="13" eb="14">
      <t>ヌノ</t>
    </rPh>
    <rPh sb="14" eb="15">
      <t>タン</t>
    </rPh>
    <rPh sb="15" eb="16">
      <t>ブ</t>
    </rPh>
    <rPh sb="20" eb="21">
      <t>コン</t>
    </rPh>
    <phoneticPr fontId="2"/>
  </si>
  <si>
    <t>両側面凸面側に半截破面を残す。幅狭のケズリ。</t>
    <rPh sb="0" eb="1">
      <t>リョウ</t>
    </rPh>
    <rPh sb="1" eb="3">
      <t>ソクメン</t>
    </rPh>
    <rPh sb="3" eb="5">
      <t>トツメン</t>
    </rPh>
    <rPh sb="5" eb="6">
      <t>ガワ</t>
    </rPh>
    <rPh sb="12" eb="13">
      <t>ノコ</t>
    </rPh>
    <rPh sb="15" eb="16">
      <t>ハバ</t>
    </rPh>
    <rPh sb="16" eb="17">
      <t>セマ</t>
    </rPh>
    <phoneticPr fontId="2"/>
  </si>
  <si>
    <t>白色・暗赤褐色・黒褐色粒をわずかに含む</t>
    <rPh sb="0" eb="2">
      <t>ハクショク</t>
    </rPh>
    <rPh sb="3" eb="4">
      <t>アン</t>
    </rPh>
    <rPh sb="4" eb="7">
      <t>セキカッショク</t>
    </rPh>
    <rPh sb="8" eb="9">
      <t>クロ</t>
    </rPh>
    <rPh sb="9" eb="11">
      <t>カッショク</t>
    </rPh>
    <rPh sb="11" eb="12">
      <t>ツブ</t>
    </rPh>
    <rPh sb="17" eb="18">
      <t>フク</t>
    </rPh>
    <phoneticPr fontId="2"/>
  </si>
  <si>
    <t>神門1号墳</t>
    <rPh sb="0" eb="2">
      <t>ゴウド</t>
    </rPh>
    <rPh sb="3" eb="4">
      <t>ゴウ</t>
    </rPh>
    <rPh sb="4" eb="5">
      <t>フン</t>
    </rPh>
    <phoneticPr fontId="2"/>
  </si>
  <si>
    <t>古墳周溝</t>
    <rPh sb="0" eb="2">
      <t>コフン</t>
    </rPh>
    <rPh sb="2" eb="4">
      <t>シュウコウ</t>
    </rPh>
    <phoneticPr fontId="2"/>
  </si>
  <si>
    <t>001-241SE区周溝内-9001</t>
    <rPh sb="9" eb="10">
      <t>ク</t>
    </rPh>
    <rPh sb="10" eb="11">
      <t>シュウ</t>
    </rPh>
    <rPh sb="11" eb="12">
      <t>ミゾ</t>
    </rPh>
    <rPh sb="12" eb="13">
      <t>ナイ</t>
    </rPh>
    <phoneticPr fontId="2"/>
  </si>
  <si>
    <t>玉縁部まで続く、横糸が崩れた布目痕。</t>
    <rPh sb="0" eb="1">
      <t>タマ</t>
    </rPh>
    <rPh sb="1" eb="2">
      <t>フチ</t>
    </rPh>
    <rPh sb="2" eb="3">
      <t>ブ</t>
    </rPh>
    <rPh sb="5" eb="6">
      <t>ツヅ</t>
    </rPh>
    <rPh sb="8" eb="10">
      <t>ヨコイト</t>
    </rPh>
    <rPh sb="11" eb="12">
      <t>クズ</t>
    </rPh>
    <rPh sb="14" eb="16">
      <t>ヌノメ</t>
    </rPh>
    <rPh sb="16" eb="17">
      <t>コン</t>
    </rPh>
    <phoneticPr fontId="2"/>
  </si>
  <si>
    <t>細かい原体の縦方向の縄叩きののち、ナデ。</t>
    <rPh sb="0" eb="1">
      <t>コマ</t>
    </rPh>
    <rPh sb="3" eb="4">
      <t>ハラ</t>
    </rPh>
    <rPh sb="4" eb="5">
      <t>タイ</t>
    </rPh>
    <rPh sb="6" eb="9">
      <t>タテホウコウ</t>
    </rPh>
    <rPh sb="10" eb="11">
      <t>ナワ</t>
    </rPh>
    <rPh sb="11" eb="12">
      <t>タタ</t>
    </rPh>
    <phoneticPr fontId="2"/>
  </si>
  <si>
    <t>黒褐色粒をわずかに含む</t>
    <rPh sb="0" eb="1">
      <t>クロ</t>
    </rPh>
    <rPh sb="1" eb="3">
      <t>カッショク</t>
    </rPh>
    <rPh sb="3" eb="4">
      <t>ツブ</t>
    </rPh>
    <rPh sb="9" eb="10">
      <t>フク</t>
    </rPh>
    <phoneticPr fontId="2"/>
  </si>
  <si>
    <t>南田1号ないし4号窯。</t>
    <rPh sb="0" eb="2">
      <t>ミナミダ</t>
    </rPh>
    <rPh sb="3" eb="4">
      <t>ゴウ</t>
    </rPh>
    <rPh sb="8" eb="9">
      <t>ゴウ</t>
    </rPh>
    <rPh sb="9" eb="10">
      <t>カマ</t>
    </rPh>
    <phoneticPr fontId="2"/>
  </si>
  <si>
    <t>001-241-表土層-9001</t>
    <rPh sb="8" eb="10">
      <t>ヒョウド</t>
    </rPh>
    <rPh sb="10" eb="11">
      <t>ソウ</t>
    </rPh>
    <phoneticPr fontId="2"/>
  </si>
  <si>
    <t>広端側右弧状の糸切痕。横方向の布縫い合わせ痕か。</t>
    <rPh sb="0" eb="1">
      <t>コウ</t>
    </rPh>
    <rPh sb="1" eb="2">
      <t>タン</t>
    </rPh>
    <rPh sb="3" eb="4">
      <t>ミギ</t>
    </rPh>
    <rPh sb="4" eb="6">
      <t>コジョウ</t>
    </rPh>
    <rPh sb="7" eb="8">
      <t>イト</t>
    </rPh>
    <rPh sb="8" eb="9">
      <t>キリ</t>
    </rPh>
    <rPh sb="9" eb="10">
      <t>コン</t>
    </rPh>
    <rPh sb="11" eb="14">
      <t>ヨコホウコウ</t>
    </rPh>
    <rPh sb="15" eb="16">
      <t>ヌノ</t>
    </rPh>
    <rPh sb="16" eb="17">
      <t>ヌ</t>
    </rPh>
    <rPh sb="18" eb="19">
      <t>ア</t>
    </rPh>
    <rPh sb="21" eb="22">
      <t>コン</t>
    </rPh>
    <phoneticPr fontId="2"/>
  </si>
  <si>
    <t>広端面きれいな切痕。</t>
    <rPh sb="0" eb="1">
      <t>ヒロ</t>
    </rPh>
    <rPh sb="1" eb="3">
      <t>タンメン</t>
    </rPh>
    <rPh sb="7" eb="9">
      <t>セッコン</t>
    </rPh>
    <phoneticPr fontId="2"/>
  </si>
  <si>
    <t>白色細粒を多く含み、暗赤褐色・黒褐色粒も少量混じる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アン</t>
    </rPh>
    <rPh sb="11" eb="14">
      <t>セキカッショク</t>
    </rPh>
    <rPh sb="15" eb="16">
      <t>クロ</t>
    </rPh>
    <rPh sb="16" eb="18">
      <t>カッショク</t>
    </rPh>
    <rPh sb="18" eb="19">
      <t>ツブ</t>
    </rPh>
    <rPh sb="20" eb="22">
      <t>ショウリョウ</t>
    </rPh>
    <rPh sb="22" eb="23">
      <t>マ</t>
    </rPh>
    <phoneticPr fontId="2"/>
  </si>
  <si>
    <t>早稲田</t>
  </si>
  <si>
    <t>不読</t>
    <rPh sb="0" eb="1">
      <t>フ</t>
    </rPh>
    <rPh sb="1" eb="2">
      <t>ヨ</t>
    </rPh>
    <phoneticPr fontId="1"/>
  </si>
  <si>
    <t>粘土紐接合痕。崩れた布目痕。</t>
    <rPh sb="0" eb="2">
      <t>ネンド</t>
    </rPh>
    <rPh sb="2" eb="3">
      <t>ヒモ</t>
    </rPh>
    <rPh sb="3" eb="5">
      <t>セツゴウ</t>
    </rPh>
    <rPh sb="5" eb="6">
      <t>コン</t>
    </rPh>
    <rPh sb="7" eb="8">
      <t>クズ</t>
    </rPh>
    <rPh sb="10" eb="12">
      <t>ヌノメ</t>
    </rPh>
    <rPh sb="12" eb="13">
      <t>コン</t>
    </rPh>
    <phoneticPr fontId="2"/>
  </si>
  <si>
    <t>縦方向のヘラケズリののち、広端縁横方向のヘラケズリ。</t>
    <rPh sb="0" eb="1">
      <t>タテ</t>
    </rPh>
    <rPh sb="1" eb="3">
      <t>ホウコウ</t>
    </rPh>
    <rPh sb="13" eb="14">
      <t>コウ</t>
    </rPh>
    <rPh sb="14" eb="15">
      <t>タン</t>
    </rPh>
    <rPh sb="15" eb="16">
      <t>エン</t>
    </rPh>
    <rPh sb="16" eb="19">
      <t>ヨコホウコウ</t>
    </rPh>
    <phoneticPr fontId="1"/>
  </si>
  <si>
    <t>暗オリーブ褐色</t>
    <rPh sb="0" eb="1">
      <t>アン</t>
    </rPh>
    <rPh sb="5" eb="7">
      <t>カッショク</t>
    </rPh>
    <phoneticPr fontId="2"/>
  </si>
  <si>
    <t>白色細粒、粗い黒褐色・暗赤褐色粒を少量含む</t>
    <rPh sb="0" eb="2">
      <t>ハクショク</t>
    </rPh>
    <rPh sb="2" eb="4">
      <t>サイリュウ</t>
    </rPh>
    <rPh sb="5" eb="6">
      <t>アラ</t>
    </rPh>
    <rPh sb="7" eb="8">
      <t>クロ</t>
    </rPh>
    <rPh sb="8" eb="10">
      <t>カッショク</t>
    </rPh>
    <rPh sb="11" eb="12">
      <t>アン</t>
    </rPh>
    <rPh sb="12" eb="15">
      <t>セキカッショク</t>
    </rPh>
    <rPh sb="15" eb="16">
      <t>ツブ</t>
    </rPh>
    <rPh sb="17" eb="19">
      <t>ショウリョウ</t>
    </rPh>
    <rPh sb="19" eb="20">
      <t>フク</t>
    </rPh>
    <phoneticPr fontId="1"/>
  </si>
  <si>
    <t>早稲田</t>
    <rPh sb="0" eb="3">
      <t>ワセダ</t>
    </rPh>
    <phoneticPr fontId="2"/>
  </si>
  <si>
    <t>001-ハコ2947</t>
    <phoneticPr fontId="2"/>
  </si>
  <si>
    <t>布目痕。「倉橋」の線刻。</t>
    <rPh sb="5" eb="7">
      <t>クラハシ</t>
    </rPh>
    <rPh sb="9" eb="11">
      <t>センコク</t>
    </rPh>
    <phoneticPr fontId="2"/>
  </si>
  <si>
    <t>ナデ。</t>
    <phoneticPr fontId="2"/>
  </si>
  <si>
    <t>A</t>
    <phoneticPr fontId="2"/>
  </si>
  <si>
    <t>左側面凹面側に半截破面を残す。</t>
    <rPh sb="0" eb="1">
      <t>ヒダリ</t>
    </rPh>
    <rPh sb="1" eb="3">
      <t>ソクメン</t>
    </rPh>
    <rPh sb="3" eb="5">
      <t>オウメン</t>
    </rPh>
    <rPh sb="5" eb="6">
      <t>ガワ</t>
    </rPh>
    <rPh sb="7" eb="9">
      <t>ハンセツ</t>
    </rPh>
    <rPh sb="9" eb="11">
      <t>ハメン</t>
    </rPh>
    <rPh sb="12" eb="13">
      <t>ノコ</t>
    </rPh>
    <phoneticPr fontId="2"/>
  </si>
  <si>
    <t>暗赤褐色・黒褐色粒を少量含む</t>
    <rPh sb="0" eb="1">
      <t>アン</t>
    </rPh>
    <rPh sb="1" eb="4">
      <t>セキカッショク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2"/>
  </si>
  <si>
    <t>001-007-9001</t>
    <phoneticPr fontId="2"/>
  </si>
  <si>
    <t>玉縁部を中心に粘土なでつけ。</t>
    <rPh sb="0" eb="1">
      <t>タマ</t>
    </rPh>
    <rPh sb="1" eb="2">
      <t>フチ</t>
    </rPh>
    <rPh sb="2" eb="3">
      <t>ブ</t>
    </rPh>
    <rPh sb="4" eb="6">
      <t>チュウシン</t>
    </rPh>
    <rPh sb="7" eb="9">
      <t>ネンド</t>
    </rPh>
    <phoneticPr fontId="2"/>
  </si>
  <si>
    <t>細かい原体の縄叩き（4条2節/cm)を粗く施す。玉縁部ナデ。</t>
    <rPh sb="0" eb="1">
      <t>コマ</t>
    </rPh>
    <rPh sb="3" eb="4">
      <t>ハラ</t>
    </rPh>
    <rPh sb="4" eb="5">
      <t>タイ</t>
    </rPh>
    <rPh sb="6" eb="7">
      <t>ナワ</t>
    </rPh>
    <rPh sb="7" eb="8">
      <t>タタ</t>
    </rPh>
    <rPh sb="11" eb="12">
      <t>ジョウ</t>
    </rPh>
    <rPh sb="13" eb="14">
      <t>セツ</t>
    </rPh>
    <rPh sb="19" eb="20">
      <t>アラ</t>
    </rPh>
    <rPh sb="21" eb="22">
      <t>ホドコ</t>
    </rPh>
    <rPh sb="24" eb="25">
      <t>タマ</t>
    </rPh>
    <rPh sb="25" eb="26">
      <t>フチ</t>
    </rPh>
    <rPh sb="26" eb="27">
      <t>ブ</t>
    </rPh>
    <phoneticPr fontId="2"/>
  </si>
  <si>
    <t>RL-42</t>
    <phoneticPr fontId="2"/>
  </si>
  <si>
    <t>001-RL42-9001</t>
    <phoneticPr fontId="2"/>
  </si>
  <si>
    <t>糸切痕。玉縁部まで続く布目痕。左側縁に縦方向の布縫い合わせ痕。</t>
    <rPh sb="4" eb="5">
      <t>タマ</t>
    </rPh>
    <rPh sb="5" eb="6">
      <t>フチ</t>
    </rPh>
    <rPh sb="6" eb="7">
      <t>ブ</t>
    </rPh>
    <rPh sb="9" eb="10">
      <t>ツヅ</t>
    </rPh>
    <rPh sb="11" eb="13">
      <t>ヌノメ</t>
    </rPh>
    <rPh sb="13" eb="14">
      <t>コン</t>
    </rPh>
    <rPh sb="15" eb="16">
      <t>ヒダリ</t>
    </rPh>
    <rPh sb="16" eb="17">
      <t>ソク</t>
    </rPh>
    <rPh sb="17" eb="18">
      <t>エン</t>
    </rPh>
    <rPh sb="23" eb="24">
      <t>ヌノ</t>
    </rPh>
    <rPh sb="24" eb="25">
      <t>ヌ</t>
    </rPh>
    <rPh sb="26" eb="27">
      <t>ア</t>
    </rPh>
    <rPh sb="29" eb="30">
      <t>コン</t>
    </rPh>
    <phoneticPr fontId="2"/>
  </si>
  <si>
    <t>B</t>
    <phoneticPr fontId="2"/>
  </si>
  <si>
    <t>褐色・黒色細粒、暗赤褐色粒を少量含む</t>
    <rPh sb="0" eb="2">
      <t>カッショク</t>
    </rPh>
    <rPh sb="3" eb="5">
      <t>コクショク</t>
    </rPh>
    <rPh sb="5" eb="7">
      <t>サイリュウ</t>
    </rPh>
    <rPh sb="8" eb="9">
      <t>アン</t>
    </rPh>
    <rPh sb="9" eb="12">
      <t>セキカッショク</t>
    </rPh>
    <rPh sb="12" eb="13">
      <t>ツブ</t>
    </rPh>
    <rPh sb="14" eb="16">
      <t>ショウリョウ</t>
    </rPh>
    <rPh sb="16" eb="17">
      <t>フク</t>
    </rPh>
    <phoneticPr fontId="2"/>
  </si>
  <si>
    <t>凸面荒れ。</t>
    <rPh sb="0" eb="2">
      <t>トツメン</t>
    </rPh>
    <rPh sb="2" eb="3">
      <t>ア</t>
    </rPh>
    <phoneticPr fontId="2"/>
  </si>
  <si>
    <t>RM-61</t>
    <phoneticPr fontId="2"/>
  </si>
  <si>
    <t>001-RM61-9001</t>
    <phoneticPr fontId="2"/>
  </si>
  <si>
    <t>丸瓦部横方向のミガキ状のナデ。玉縁部横方向のナデ。</t>
    <rPh sb="0" eb="1">
      <t>マル</t>
    </rPh>
    <rPh sb="1" eb="2">
      <t>カワラ</t>
    </rPh>
    <rPh sb="2" eb="3">
      <t>ブ</t>
    </rPh>
    <rPh sb="10" eb="11">
      <t>ジョウ</t>
    </rPh>
    <rPh sb="15" eb="16">
      <t>タマ</t>
    </rPh>
    <rPh sb="16" eb="17">
      <t>フチ</t>
    </rPh>
    <rPh sb="17" eb="18">
      <t>ブ</t>
    </rPh>
    <phoneticPr fontId="2"/>
  </si>
  <si>
    <t>D</t>
    <phoneticPr fontId="2"/>
  </si>
  <si>
    <t>粗い暗褐色粒、黒褐色粒を少量含む</t>
    <rPh sb="0" eb="1">
      <t>アラ</t>
    </rPh>
    <rPh sb="2" eb="3">
      <t>アン</t>
    </rPh>
    <rPh sb="3" eb="5">
      <t>カッショク</t>
    </rPh>
    <rPh sb="5" eb="6">
      <t>ツブ</t>
    </rPh>
    <rPh sb="7" eb="8">
      <t>クロ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2"/>
  </si>
  <si>
    <t>001-083-9010</t>
    <phoneticPr fontId="2"/>
  </si>
  <si>
    <t>左側面狭端凸面側に半截破面を残す。</t>
    <rPh sb="0" eb="1">
      <t>ヒダリ</t>
    </rPh>
    <rPh sb="1" eb="3">
      <t>ソクメン</t>
    </rPh>
    <rPh sb="3" eb="4">
      <t>セマ</t>
    </rPh>
    <rPh sb="4" eb="5">
      <t>ハシ</t>
    </rPh>
    <rPh sb="5" eb="7">
      <t>トツメン</t>
    </rPh>
    <rPh sb="7" eb="8">
      <t>ガワ</t>
    </rPh>
    <rPh sb="14" eb="15">
      <t>ノコ</t>
    </rPh>
    <phoneticPr fontId="2"/>
  </si>
  <si>
    <t>RM-53</t>
    <phoneticPr fontId="2"/>
  </si>
  <si>
    <t>001-RM53-9001</t>
    <phoneticPr fontId="2"/>
  </si>
  <si>
    <t>糸切痕。狭端側に布縫い合わせ痕。</t>
    <rPh sb="0" eb="1">
      <t>イト</t>
    </rPh>
    <rPh sb="1" eb="2">
      <t>キリ</t>
    </rPh>
    <rPh sb="2" eb="3">
      <t>コン</t>
    </rPh>
    <rPh sb="4" eb="5">
      <t>キョウ</t>
    </rPh>
    <rPh sb="5" eb="6">
      <t>タン</t>
    </rPh>
    <rPh sb="6" eb="7">
      <t>ガワ</t>
    </rPh>
    <rPh sb="8" eb="9">
      <t>ヌノ</t>
    </rPh>
    <rPh sb="9" eb="10">
      <t>ヌ</t>
    </rPh>
    <rPh sb="11" eb="12">
      <t>ア</t>
    </rPh>
    <rPh sb="14" eb="15">
      <t>コン</t>
    </rPh>
    <phoneticPr fontId="2"/>
  </si>
  <si>
    <t>縦方向のケズリ状のヘラナデ。</t>
    <rPh sb="7" eb="8">
      <t>ジョウ</t>
    </rPh>
    <phoneticPr fontId="2"/>
  </si>
  <si>
    <t>D</t>
    <phoneticPr fontId="2"/>
  </si>
  <si>
    <t>B</t>
    <phoneticPr fontId="2"/>
  </si>
  <si>
    <t>側面ののち、端面のケズリ。</t>
    <rPh sb="0" eb="2">
      <t>ソクメン</t>
    </rPh>
    <rPh sb="6" eb="7">
      <t>タン</t>
    </rPh>
    <rPh sb="7" eb="8">
      <t>メン</t>
    </rPh>
    <phoneticPr fontId="2"/>
  </si>
  <si>
    <t>白色細粒、黒褐色粒をやや多く含む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2" eb="13">
      <t>オオ</t>
    </rPh>
    <rPh sb="14" eb="15">
      <t>フク</t>
    </rPh>
    <phoneticPr fontId="2"/>
  </si>
  <si>
    <t>TK-69</t>
    <phoneticPr fontId="2"/>
  </si>
  <si>
    <t>001-TK69-9001</t>
    <phoneticPr fontId="2"/>
  </si>
  <si>
    <t>広端面幅広の雑なケズリ。</t>
    <rPh sb="0" eb="1">
      <t>コウ</t>
    </rPh>
    <rPh sb="1" eb="2">
      <t>タン</t>
    </rPh>
    <rPh sb="2" eb="3">
      <t>メン</t>
    </rPh>
    <rPh sb="3" eb="4">
      <t>ハバ</t>
    </rPh>
    <rPh sb="4" eb="5">
      <t>ヒロ</t>
    </rPh>
    <rPh sb="6" eb="7">
      <t>ザツ</t>
    </rPh>
    <phoneticPr fontId="2"/>
  </si>
  <si>
    <t>F</t>
    <phoneticPr fontId="2"/>
  </si>
  <si>
    <t>灰色粒を少量含む</t>
    <rPh sb="0" eb="2">
      <t>ハイイロ</t>
    </rPh>
    <rPh sb="2" eb="3">
      <t>ツブ</t>
    </rPh>
    <rPh sb="4" eb="6">
      <t>ショウリョウ</t>
    </rPh>
    <rPh sb="6" eb="7">
      <t>フク</t>
    </rPh>
    <phoneticPr fontId="2"/>
  </si>
  <si>
    <t>PJ</t>
    <phoneticPr fontId="2"/>
  </si>
  <si>
    <t>ヘラナデにより、スタンプ一部消失。</t>
    <rPh sb="12" eb="14">
      <t>イチブ</t>
    </rPh>
    <rPh sb="14" eb="16">
      <t>ショウシツ</t>
    </rPh>
    <phoneticPr fontId="2"/>
  </si>
  <si>
    <t>暗赤褐色粒を少量含む</t>
    <rPh sb="0" eb="1">
      <t>アン</t>
    </rPh>
    <rPh sb="1" eb="4">
      <t>セキカッショク</t>
    </rPh>
    <rPh sb="4" eb="5">
      <t>ツブ</t>
    </rPh>
    <rPh sb="6" eb="8">
      <t>ショウリョウ</t>
    </rPh>
    <rPh sb="8" eb="9">
      <t>フク</t>
    </rPh>
    <phoneticPr fontId="2"/>
  </si>
  <si>
    <t>PL-01</t>
    <phoneticPr fontId="2"/>
  </si>
  <si>
    <t>001-PL01-9001</t>
    <phoneticPr fontId="2"/>
  </si>
  <si>
    <t>糸切痕か。</t>
    <rPh sb="0" eb="1">
      <t>イト</t>
    </rPh>
    <rPh sb="1" eb="2">
      <t>キリ</t>
    </rPh>
    <rPh sb="2" eb="3">
      <t>コン</t>
    </rPh>
    <phoneticPr fontId="2"/>
  </si>
  <si>
    <t>ヘラナデののち、「花」模様のスタンプ文。</t>
    <rPh sb="9" eb="10">
      <t>ハナ</t>
    </rPh>
    <rPh sb="11" eb="13">
      <t>モヨウ</t>
    </rPh>
    <rPh sb="18" eb="19">
      <t>モン</t>
    </rPh>
    <phoneticPr fontId="2"/>
  </si>
  <si>
    <t>灰色</t>
    <rPh sb="0" eb="1">
      <t>ハイ</t>
    </rPh>
    <rPh sb="1" eb="2">
      <t>イロ</t>
    </rPh>
    <phoneticPr fontId="2"/>
  </si>
  <si>
    <t>MG</t>
    <phoneticPr fontId="2"/>
  </si>
  <si>
    <t>001-MG000-9001</t>
    <phoneticPr fontId="2"/>
  </si>
  <si>
    <t>目の粗い布目痕。</t>
    <rPh sb="0" eb="1">
      <t>メ</t>
    </rPh>
    <rPh sb="2" eb="3">
      <t>アラ</t>
    </rPh>
    <rPh sb="4" eb="6">
      <t>ヌノメ</t>
    </rPh>
    <rPh sb="6" eb="7">
      <t>コン</t>
    </rPh>
    <phoneticPr fontId="2"/>
  </si>
  <si>
    <t>縦方向の細かい原体の縄叩き。</t>
    <rPh sb="0" eb="3">
      <t>タテホウコウ</t>
    </rPh>
    <rPh sb="4" eb="5">
      <t>コマ</t>
    </rPh>
    <rPh sb="7" eb="8">
      <t>ハラ</t>
    </rPh>
    <rPh sb="8" eb="9">
      <t>タイ</t>
    </rPh>
    <rPh sb="10" eb="12">
      <t>ナワタタ</t>
    </rPh>
    <phoneticPr fontId="2"/>
  </si>
  <si>
    <t>A</t>
    <phoneticPr fontId="2"/>
  </si>
  <si>
    <t>白色細粒、粗い暗赤褐色粒をわずかに含む</t>
    <rPh sb="0" eb="2">
      <t>ハクショク</t>
    </rPh>
    <rPh sb="2" eb="4">
      <t>サイリュウ</t>
    </rPh>
    <rPh sb="5" eb="6">
      <t>アラ</t>
    </rPh>
    <rPh sb="7" eb="8">
      <t>アン</t>
    </rPh>
    <rPh sb="8" eb="9">
      <t>アカ</t>
    </rPh>
    <rPh sb="9" eb="11">
      <t>カッショク</t>
    </rPh>
    <rPh sb="11" eb="12">
      <t>ツブ</t>
    </rPh>
    <rPh sb="17" eb="18">
      <t>フク</t>
    </rPh>
    <phoneticPr fontId="2"/>
  </si>
  <si>
    <t>GN-16</t>
    <phoneticPr fontId="2"/>
  </si>
  <si>
    <t>001-GN16-9002</t>
    <phoneticPr fontId="2"/>
  </si>
  <si>
    <t>崩れた粗い布目痕。</t>
    <rPh sb="0" eb="1">
      <t>クズ</t>
    </rPh>
    <rPh sb="3" eb="4">
      <t>アラ</t>
    </rPh>
    <rPh sb="5" eb="7">
      <t>ヌノメ</t>
    </rPh>
    <rPh sb="7" eb="8">
      <t>コン</t>
    </rPh>
    <phoneticPr fontId="2"/>
  </si>
  <si>
    <t>褐色粒、粗い暗赤褐色粒を少量含む</t>
    <rPh sb="0" eb="2">
      <t>カッショク</t>
    </rPh>
    <rPh sb="2" eb="3">
      <t>ツブ</t>
    </rPh>
    <rPh sb="4" eb="5">
      <t>アラ</t>
    </rPh>
    <rPh sb="6" eb="7">
      <t>アン</t>
    </rPh>
    <rPh sb="7" eb="8">
      <t>アカ</t>
    </rPh>
    <rPh sb="8" eb="10">
      <t>カッショク</t>
    </rPh>
    <rPh sb="10" eb="11">
      <t>ツブ</t>
    </rPh>
    <rPh sb="12" eb="14">
      <t>ショウリョウ</t>
    </rPh>
    <rPh sb="14" eb="15">
      <t>フク</t>
    </rPh>
    <phoneticPr fontId="2"/>
  </si>
  <si>
    <t>南田4号窯。破損後、被熱黒色化。</t>
    <rPh sb="0" eb="2">
      <t>ミナミダ</t>
    </rPh>
    <rPh sb="3" eb="4">
      <t>ゴウ</t>
    </rPh>
    <rPh sb="4" eb="5">
      <t>カマ</t>
    </rPh>
    <rPh sb="6" eb="8">
      <t>ハソン</t>
    </rPh>
    <rPh sb="8" eb="9">
      <t>ゴ</t>
    </rPh>
    <rPh sb="10" eb="11">
      <t>コウム</t>
    </rPh>
    <rPh sb="11" eb="12">
      <t>ネツ</t>
    </rPh>
    <rPh sb="12" eb="14">
      <t>コクショク</t>
    </rPh>
    <rPh sb="14" eb="15">
      <t>カ</t>
    </rPh>
    <phoneticPr fontId="2"/>
  </si>
  <si>
    <t>GM-78</t>
    <phoneticPr fontId="2"/>
  </si>
  <si>
    <t>001-GM78-9001</t>
    <phoneticPr fontId="2"/>
  </si>
  <si>
    <t>目の粗い布目痕。部分的に横糸が溜まる。</t>
    <rPh sb="0" eb="1">
      <t>メ</t>
    </rPh>
    <rPh sb="2" eb="3">
      <t>アラ</t>
    </rPh>
    <rPh sb="4" eb="6">
      <t>ヌノメ</t>
    </rPh>
    <rPh sb="6" eb="7">
      <t>コン</t>
    </rPh>
    <rPh sb="8" eb="11">
      <t>ブブンテキ</t>
    </rPh>
    <rPh sb="12" eb="14">
      <t>ヨコイト</t>
    </rPh>
    <rPh sb="15" eb="16">
      <t>タ</t>
    </rPh>
    <phoneticPr fontId="2"/>
  </si>
  <si>
    <t>L</t>
    <phoneticPr fontId="2"/>
  </si>
  <si>
    <t>ごく粗い縦方向の縄叩きののち、部分的に横方向のヘラナデ。</t>
    <rPh sb="2" eb="3">
      <t>アラ</t>
    </rPh>
    <rPh sb="8" eb="9">
      <t>ナワ</t>
    </rPh>
    <rPh sb="9" eb="10">
      <t>タタ</t>
    </rPh>
    <rPh sb="15" eb="18">
      <t>ブブンテキ</t>
    </rPh>
    <rPh sb="19" eb="20">
      <t>ヨコ</t>
    </rPh>
    <rPh sb="20" eb="22">
      <t>ホウコウ</t>
    </rPh>
    <phoneticPr fontId="2"/>
  </si>
  <si>
    <t>広端面弱い切痕で粘土面を残す。</t>
    <rPh sb="0" eb="1">
      <t>ヒロ</t>
    </rPh>
    <rPh sb="1" eb="3">
      <t>タンメン</t>
    </rPh>
    <rPh sb="3" eb="4">
      <t>ヨワ</t>
    </rPh>
    <rPh sb="5" eb="7">
      <t>セッコン</t>
    </rPh>
    <rPh sb="8" eb="10">
      <t>ネンド</t>
    </rPh>
    <rPh sb="10" eb="11">
      <t>メン</t>
    </rPh>
    <rPh sb="12" eb="13">
      <t>ノコ</t>
    </rPh>
    <phoneticPr fontId="2"/>
  </si>
  <si>
    <t>暗赤褐色粒・半濁透明粒をわずかに含む</t>
    <rPh sb="0" eb="1">
      <t>アン</t>
    </rPh>
    <rPh sb="1" eb="4">
      <t>セキカッショク</t>
    </rPh>
    <rPh sb="4" eb="5">
      <t>ツブ</t>
    </rPh>
    <rPh sb="6" eb="8">
      <t>ハンダク</t>
    </rPh>
    <rPh sb="8" eb="10">
      <t>トウメイ</t>
    </rPh>
    <rPh sb="10" eb="11">
      <t>ツブ</t>
    </rPh>
    <rPh sb="16" eb="17">
      <t>フク</t>
    </rPh>
    <phoneticPr fontId="2"/>
  </si>
  <si>
    <t>南田4号窯。ベタ付いた雰囲気。</t>
    <rPh sb="0" eb="2">
      <t>ミナミダ</t>
    </rPh>
    <rPh sb="3" eb="4">
      <t>ゴウ</t>
    </rPh>
    <rPh sb="4" eb="5">
      <t>カマ</t>
    </rPh>
    <rPh sb="8" eb="9">
      <t>ツ</t>
    </rPh>
    <rPh sb="11" eb="14">
      <t>フンイキ</t>
    </rPh>
    <phoneticPr fontId="2"/>
  </si>
  <si>
    <t>HK-71</t>
  </si>
  <si>
    <t>001-HK71-9002</t>
    <phoneticPr fontId="2"/>
  </si>
  <si>
    <t>布目痕。粘土板接合痕。</t>
    <rPh sb="0" eb="2">
      <t>ヌノメ</t>
    </rPh>
    <rPh sb="2" eb="3">
      <t>コン</t>
    </rPh>
    <rPh sb="4" eb="6">
      <t>ネンド</t>
    </rPh>
    <rPh sb="6" eb="7">
      <t>イタ</t>
    </rPh>
    <rPh sb="7" eb="9">
      <t>セツゴウ</t>
    </rPh>
    <rPh sb="9" eb="10">
      <t>コン</t>
    </rPh>
    <phoneticPr fontId="2"/>
  </si>
  <si>
    <t>やや凹凸を残す横方向のナデ。</t>
    <rPh sb="2" eb="4">
      <t>オウトツ</t>
    </rPh>
    <rPh sb="5" eb="6">
      <t>ノコ</t>
    </rPh>
    <rPh sb="7" eb="10">
      <t>ヨコホウコウ</t>
    </rPh>
    <phoneticPr fontId="2"/>
  </si>
  <si>
    <t>B</t>
    <phoneticPr fontId="2"/>
  </si>
  <si>
    <t>両側面複数回のケズリ。狭端面荒れ。</t>
    <rPh sb="0" eb="3">
      <t>リョウソクメン</t>
    </rPh>
    <rPh sb="3" eb="6">
      <t>フクスウカイ</t>
    </rPh>
    <rPh sb="11" eb="13">
      <t>キョウタン</t>
    </rPh>
    <rPh sb="13" eb="14">
      <t>メン</t>
    </rPh>
    <rPh sb="14" eb="15">
      <t>ア</t>
    </rPh>
    <phoneticPr fontId="2"/>
  </si>
  <si>
    <t>白色細粒を少量含み、小礫もわずかに混じる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ショウ</t>
    </rPh>
    <rPh sb="11" eb="12">
      <t>レキ</t>
    </rPh>
    <rPh sb="17" eb="18">
      <t>マ</t>
    </rPh>
    <phoneticPr fontId="2"/>
  </si>
  <si>
    <t>HK-29</t>
    <phoneticPr fontId="2"/>
  </si>
  <si>
    <t>001-HK29-9001</t>
    <phoneticPr fontId="2"/>
  </si>
  <si>
    <t>丁寧な横方向のナデ。中央縦方向のナデ。</t>
    <rPh sb="0" eb="2">
      <t>テイネイ</t>
    </rPh>
    <rPh sb="3" eb="6">
      <t>ヨコホウコウ</t>
    </rPh>
    <rPh sb="10" eb="12">
      <t>チュウオウ</t>
    </rPh>
    <rPh sb="12" eb="15">
      <t>タテホウコウ</t>
    </rPh>
    <phoneticPr fontId="2"/>
  </si>
  <si>
    <t>D</t>
    <phoneticPr fontId="2"/>
  </si>
  <si>
    <t>側面玉縁部複数回のケズリ。</t>
    <rPh sb="0" eb="2">
      <t>ソクメン</t>
    </rPh>
    <rPh sb="2" eb="8">
      <t>タマブチブフクスウカイ</t>
    </rPh>
    <phoneticPr fontId="2"/>
  </si>
  <si>
    <t>白色細粒を多く含み、暗赤褐色粒も少量混じる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マ</t>
    </rPh>
    <phoneticPr fontId="2"/>
  </si>
  <si>
    <t>HK-72</t>
    <phoneticPr fontId="2"/>
  </si>
  <si>
    <t>001-HK72-9002</t>
    <phoneticPr fontId="2"/>
  </si>
  <si>
    <t>布目痕。中央縦方向のナデ。</t>
    <rPh sb="0" eb="2">
      <t>ヌノメ</t>
    </rPh>
    <rPh sb="2" eb="3">
      <t>コン</t>
    </rPh>
    <rPh sb="4" eb="6">
      <t>チュウオウ</t>
    </rPh>
    <rPh sb="6" eb="9">
      <t>タテホウコウ</t>
    </rPh>
    <phoneticPr fontId="2"/>
  </si>
  <si>
    <t>狭端面粘土はみ出し。</t>
    <rPh sb="0" eb="1">
      <t>キョウ</t>
    </rPh>
    <rPh sb="1" eb="3">
      <t>タンメン</t>
    </rPh>
    <rPh sb="3" eb="5">
      <t>ネンド</t>
    </rPh>
    <rPh sb="7" eb="8">
      <t>ダ</t>
    </rPh>
    <phoneticPr fontId="2"/>
  </si>
  <si>
    <t>白色粒を多く含み、小礫も混じる</t>
    <rPh sb="0" eb="2">
      <t>ハクショク</t>
    </rPh>
    <rPh sb="2" eb="3">
      <t>ツブ</t>
    </rPh>
    <rPh sb="4" eb="5">
      <t>オオ</t>
    </rPh>
    <rPh sb="6" eb="7">
      <t>フク</t>
    </rPh>
    <rPh sb="9" eb="10">
      <t>ショウ</t>
    </rPh>
    <rPh sb="10" eb="11">
      <t>レキ</t>
    </rPh>
    <rPh sb="12" eb="13">
      <t>マ</t>
    </rPh>
    <phoneticPr fontId="2"/>
  </si>
  <si>
    <t>右弧状の糸切痕。粘土板接合痕。細かい布目痕。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ネンド</t>
    </rPh>
    <rPh sb="10" eb="11">
      <t>イタ</t>
    </rPh>
    <rPh sb="11" eb="13">
      <t>セツゴウ</t>
    </rPh>
    <rPh sb="13" eb="14">
      <t>コン</t>
    </rPh>
    <rPh sb="15" eb="16">
      <t>コマ</t>
    </rPh>
    <rPh sb="18" eb="20">
      <t>ヌノメ</t>
    </rPh>
    <rPh sb="20" eb="21">
      <t>コン</t>
    </rPh>
    <phoneticPr fontId="2"/>
  </si>
  <si>
    <t>縦方向のケズリ状のナデののち、横方向のナデ。</t>
    <rPh sb="0" eb="3">
      <t>タテホウコウ</t>
    </rPh>
    <rPh sb="7" eb="8">
      <t>ジョウ</t>
    </rPh>
    <rPh sb="15" eb="18">
      <t>ヨコホウコウ</t>
    </rPh>
    <phoneticPr fontId="2"/>
  </si>
  <si>
    <t>HK-68</t>
    <phoneticPr fontId="2"/>
  </si>
  <si>
    <t>001-HK68</t>
    <phoneticPr fontId="2"/>
  </si>
  <si>
    <t>LL</t>
    <phoneticPr fontId="2"/>
  </si>
  <si>
    <t>セ103</t>
    <phoneticPr fontId="2"/>
  </si>
  <si>
    <t>右弧状の糸切痕。布目痕。縦方向の布端部縫目痕。広端縁で布合わせ目が開く。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3">
      <t>タテ</t>
    </rPh>
    <rPh sb="13" eb="15">
      <t>ホウコウ</t>
    </rPh>
    <rPh sb="16" eb="17">
      <t>ヌノ</t>
    </rPh>
    <rPh sb="17" eb="19">
      <t>タンブ</t>
    </rPh>
    <rPh sb="19" eb="20">
      <t>ヌ</t>
    </rPh>
    <rPh sb="20" eb="21">
      <t>メ</t>
    </rPh>
    <rPh sb="21" eb="22">
      <t>コン</t>
    </rPh>
    <rPh sb="23" eb="24">
      <t>コウ</t>
    </rPh>
    <rPh sb="24" eb="25">
      <t>タン</t>
    </rPh>
    <rPh sb="25" eb="26">
      <t>エン</t>
    </rPh>
    <rPh sb="27" eb="28">
      <t>ヌノ</t>
    </rPh>
    <rPh sb="28" eb="29">
      <t>ア</t>
    </rPh>
    <rPh sb="31" eb="32">
      <t>メ</t>
    </rPh>
    <rPh sb="33" eb="34">
      <t>ヒラ</t>
    </rPh>
    <phoneticPr fontId="2"/>
  </si>
  <si>
    <t>横方向のナデ。広端縁横方向の強い指ナデ。</t>
    <rPh sb="0" eb="3">
      <t>ヨコホウコウ</t>
    </rPh>
    <rPh sb="7" eb="8">
      <t>コウ</t>
    </rPh>
    <rPh sb="8" eb="9">
      <t>タン</t>
    </rPh>
    <rPh sb="9" eb="10">
      <t>エン</t>
    </rPh>
    <rPh sb="10" eb="13">
      <t>ヨコホウコウ</t>
    </rPh>
    <rPh sb="14" eb="15">
      <t>ツヨ</t>
    </rPh>
    <rPh sb="16" eb="17">
      <t>ユビ</t>
    </rPh>
    <phoneticPr fontId="2"/>
  </si>
  <si>
    <t>広端面粘土面を残す。</t>
    <rPh sb="0" eb="1">
      <t>ヒロ</t>
    </rPh>
    <rPh sb="1" eb="3">
      <t>タンメン</t>
    </rPh>
    <rPh sb="3" eb="5">
      <t>ネンド</t>
    </rPh>
    <rPh sb="5" eb="6">
      <t>メン</t>
    </rPh>
    <rPh sb="7" eb="8">
      <t>ノコ</t>
    </rPh>
    <phoneticPr fontId="2"/>
  </si>
  <si>
    <t>LL-02</t>
    <phoneticPr fontId="2"/>
  </si>
  <si>
    <t>G2</t>
    <phoneticPr fontId="2"/>
  </si>
  <si>
    <t>セ103-G-2</t>
    <phoneticPr fontId="2"/>
  </si>
  <si>
    <t>ナデ。</t>
    <phoneticPr fontId="2"/>
  </si>
  <si>
    <t>褐色粒、小礫をわずかに含む</t>
    <rPh sb="0" eb="2">
      <t>カッショク</t>
    </rPh>
    <rPh sb="2" eb="3">
      <t>ツブ</t>
    </rPh>
    <rPh sb="4" eb="5">
      <t>ショウ</t>
    </rPh>
    <rPh sb="5" eb="6">
      <t>レキ</t>
    </rPh>
    <rPh sb="11" eb="12">
      <t>フク</t>
    </rPh>
    <phoneticPr fontId="2"/>
  </si>
  <si>
    <t>LL-04</t>
    <phoneticPr fontId="2"/>
  </si>
  <si>
    <t>セ103-G4-LL04</t>
  </si>
  <si>
    <t>ナデののち、「花」模様のスタンプ文。</t>
    <rPh sb="7" eb="8">
      <t>ハナ</t>
    </rPh>
    <rPh sb="9" eb="11">
      <t>モヨウ</t>
    </rPh>
    <rPh sb="16" eb="17">
      <t>モン</t>
    </rPh>
    <phoneticPr fontId="2"/>
  </si>
  <si>
    <t>赤褐色粒をごくわずかに含む</t>
    <rPh sb="0" eb="1">
      <t>アカ</t>
    </rPh>
    <rPh sb="1" eb="3">
      <t>カッショク</t>
    </rPh>
    <rPh sb="3" eb="4">
      <t>ツブ</t>
    </rPh>
    <rPh sb="11" eb="12">
      <t>フク</t>
    </rPh>
    <phoneticPr fontId="2"/>
  </si>
  <si>
    <t>セ103-G4-LL04</t>
    <phoneticPr fontId="2"/>
  </si>
  <si>
    <t>縦方向のナデののち、スタンプ文。</t>
    <rPh sb="14" eb="15">
      <t>モン</t>
    </rPh>
    <phoneticPr fontId="2"/>
  </si>
  <si>
    <t>褐色・暗赤褐色細粒をわずかに含む</t>
    <rPh sb="0" eb="2">
      <t>カッショク</t>
    </rPh>
    <rPh sb="3" eb="4">
      <t>アン</t>
    </rPh>
    <rPh sb="4" eb="5">
      <t>アカ</t>
    </rPh>
    <rPh sb="5" eb="7">
      <t>カッショク</t>
    </rPh>
    <rPh sb="7" eb="9">
      <t>サイリュウ</t>
    </rPh>
    <rPh sb="14" eb="15">
      <t>フク</t>
    </rPh>
    <phoneticPr fontId="2"/>
  </si>
  <si>
    <t>LL-52</t>
    <phoneticPr fontId="2"/>
  </si>
  <si>
    <t>4トレ</t>
    <phoneticPr fontId="2"/>
  </si>
  <si>
    <t>セ103-T4-LL22・32・42・52</t>
  </si>
  <si>
    <t>縦方向のナデののち、「花」模様のスタンプ文。</t>
    <rPh sb="0" eb="3">
      <t>タテホウコウ</t>
    </rPh>
    <rPh sb="11" eb="12">
      <t>ハナ</t>
    </rPh>
    <rPh sb="13" eb="15">
      <t>モヨウ</t>
    </rPh>
    <rPh sb="20" eb="21">
      <t>モン</t>
    </rPh>
    <phoneticPr fontId="2"/>
  </si>
  <si>
    <t>褐色・黒褐色粒をわずかに含む</t>
    <rPh sb="0" eb="2">
      <t>カッショク</t>
    </rPh>
    <rPh sb="3" eb="4">
      <t>クロ</t>
    </rPh>
    <rPh sb="4" eb="6">
      <t>カッショク</t>
    </rPh>
    <rPh sb="6" eb="7">
      <t>ツブ</t>
    </rPh>
    <rPh sb="12" eb="13">
      <t>フク</t>
    </rPh>
    <phoneticPr fontId="2"/>
  </si>
  <si>
    <t>凹面荒れ。</t>
    <rPh sb="0" eb="2">
      <t>オウメン</t>
    </rPh>
    <rPh sb="2" eb="3">
      <t>ア</t>
    </rPh>
    <phoneticPr fontId="2"/>
  </si>
  <si>
    <t>セ103-G2-LL02</t>
    <phoneticPr fontId="2"/>
  </si>
  <si>
    <t>縦方向のケズリ状のヘラナデののち、弱い「花」模様のスタンプ文。</t>
    <rPh sb="7" eb="8">
      <t>ジョウ</t>
    </rPh>
    <rPh sb="17" eb="18">
      <t>ヨワ</t>
    </rPh>
    <rPh sb="20" eb="21">
      <t>ハナ</t>
    </rPh>
    <rPh sb="22" eb="24">
      <t>モヨウ</t>
    </rPh>
    <rPh sb="29" eb="30">
      <t>モン</t>
    </rPh>
    <phoneticPr fontId="2"/>
  </si>
  <si>
    <t>褐色・暗赤褐色粒を少量含む</t>
    <rPh sb="0" eb="2">
      <t>カッショク</t>
    </rPh>
    <rPh sb="3" eb="4">
      <t>アン</t>
    </rPh>
    <rPh sb="4" eb="5">
      <t>アカ</t>
    </rPh>
    <rPh sb="5" eb="7">
      <t>カッショク</t>
    </rPh>
    <rPh sb="7" eb="8">
      <t>ツブ</t>
    </rPh>
    <rPh sb="9" eb="11">
      <t>ショウリョウ</t>
    </rPh>
    <rPh sb="11" eb="12">
      <t>フク</t>
    </rPh>
    <phoneticPr fontId="2"/>
  </si>
  <si>
    <t>縦方向のナデののち、広端縁付近に「花」模様のスタンプ文。</t>
    <rPh sb="0" eb="3">
      <t>タテホウコウ</t>
    </rPh>
    <rPh sb="10" eb="11">
      <t>コウ</t>
    </rPh>
    <rPh sb="11" eb="12">
      <t>タン</t>
    </rPh>
    <rPh sb="12" eb="13">
      <t>エン</t>
    </rPh>
    <rPh sb="13" eb="15">
      <t>フキン</t>
    </rPh>
    <rPh sb="17" eb="18">
      <t>ハナ</t>
    </rPh>
    <rPh sb="19" eb="21">
      <t>モヨウ</t>
    </rPh>
    <rPh sb="26" eb="27">
      <t>モン</t>
    </rPh>
    <phoneticPr fontId="2"/>
  </si>
  <si>
    <t>黒褐色</t>
    <rPh sb="0" eb="1">
      <t>クロ</t>
    </rPh>
    <rPh sb="1" eb="3">
      <t>カッショク</t>
    </rPh>
    <phoneticPr fontId="1"/>
  </si>
  <si>
    <t>褐色・黒褐色・暗赤褐色粒を少量含む</t>
    <rPh sb="0" eb="2">
      <t>カッショク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1" eb="12">
      <t>ツブ</t>
    </rPh>
    <rPh sb="13" eb="15">
      <t>ショウリョウ</t>
    </rPh>
    <rPh sb="15" eb="16">
      <t>フク</t>
    </rPh>
    <phoneticPr fontId="2"/>
  </si>
  <si>
    <t>雑な成形・整形。粘土紐接合痕からの剥離。</t>
    <rPh sb="0" eb="1">
      <t>ザツ</t>
    </rPh>
    <rPh sb="2" eb="4">
      <t>セイケイ</t>
    </rPh>
    <rPh sb="5" eb="7">
      <t>セイケイ</t>
    </rPh>
    <rPh sb="8" eb="10">
      <t>ネンド</t>
    </rPh>
    <rPh sb="10" eb="11">
      <t>ヒモ</t>
    </rPh>
    <rPh sb="11" eb="13">
      <t>セツゴウ</t>
    </rPh>
    <rPh sb="13" eb="14">
      <t>コン</t>
    </rPh>
    <rPh sb="17" eb="19">
      <t>ハクリ</t>
    </rPh>
    <phoneticPr fontId="2"/>
  </si>
  <si>
    <t>LK-60</t>
    <phoneticPr fontId="2"/>
  </si>
  <si>
    <t>5トレ</t>
    <phoneticPr fontId="2"/>
  </si>
  <si>
    <t>セ103-T5-LK60</t>
    <phoneticPr fontId="2"/>
  </si>
  <si>
    <t>褐色細粒を少量含む</t>
    <rPh sb="0" eb="2">
      <t>カッショク</t>
    </rPh>
    <rPh sb="2" eb="4">
      <t>サイリュウ</t>
    </rPh>
    <rPh sb="5" eb="7">
      <t>ショウリョウ</t>
    </rPh>
    <rPh sb="7" eb="8">
      <t>フク</t>
    </rPh>
    <phoneticPr fontId="2"/>
  </si>
  <si>
    <t>LL-32</t>
    <phoneticPr fontId="2"/>
  </si>
  <si>
    <t>セ103-G17-LL32</t>
    <phoneticPr fontId="2"/>
  </si>
  <si>
    <t>縦方向のナデののち、側縁に「花」模様のスタンプ文。</t>
    <rPh sb="0" eb="3">
      <t>タテホウコウ</t>
    </rPh>
    <rPh sb="10" eb="12">
      <t>ソクエン</t>
    </rPh>
    <rPh sb="14" eb="15">
      <t>ハナ</t>
    </rPh>
    <rPh sb="16" eb="18">
      <t>モヨウ</t>
    </rPh>
    <rPh sb="23" eb="24">
      <t>モン</t>
    </rPh>
    <phoneticPr fontId="2"/>
  </si>
  <si>
    <t>褐色細粒をごくわずかに含む</t>
    <rPh sb="0" eb="2">
      <t>カッショク</t>
    </rPh>
    <rPh sb="2" eb="4">
      <t>サイリュウ</t>
    </rPh>
    <rPh sb="11" eb="12">
      <t>フク</t>
    </rPh>
    <phoneticPr fontId="2"/>
  </si>
  <si>
    <t>硬質。粘土紐接合痕からの剥離。</t>
    <rPh sb="0" eb="2">
      <t>コウシツ</t>
    </rPh>
    <rPh sb="3" eb="5">
      <t>ネンド</t>
    </rPh>
    <rPh sb="5" eb="6">
      <t>ヒモ</t>
    </rPh>
    <rPh sb="6" eb="8">
      <t>セツゴウ</t>
    </rPh>
    <rPh sb="8" eb="9">
      <t>コン</t>
    </rPh>
    <rPh sb="12" eb="14">
      <t>ハクリ</t>
    </rPh>
    <phoneticPr fontId="2"/>
  </si>
  <si>
    <t>薬師堂(セ118)</t>
  </si>
  <si>
    <t>LK-08</t>
    <phoneticPr fontId="2"/>
  </si>
  <si>
    <t>セ118-A区上面-No1</t>
    <rPh sb="6" eb="7">
      <t>ク</t>
    </rPh>
    <rPh sb="7" eb="9">
      <t>ジョウメン</t>
    </rPh>
    <phoneticPr fontId="2"/>
  </si>
  <si>
    <t>縦方向のヘラケズリ。</t>
    <rPh sb="0" eb="3">
      <t>タテホウコウ</t>
    </rPh>
    <phoneticPr fontId="2"/>
  </si>
  <si>
    <t>D</t>
    <phoneticPr fontId="2"/>
  </si>
  <si>
    <t>白色・暗赤褐色細粒、小礫を少量含む</t>
    <rPh sb="7" eb="9">
      <t>サイリュウ</t>
    </rPh>
    <rPh sb="10" eb="11">
      <t>ショウ</t>
    </rPh>
    <rPh sb="11" eb="12">
      <t>レキ</t>
    </rPh>
    <rPh sb="15" eb="16">
      <t>フク</t>
    </rPh>
    <phoneticPr fontId="2"/>
  </si>
  <si>
    <t>LK</t>
    <phoneticPr fontId="2"/>
  </si>
  <si>
    <t>セ118-A区表土1</t>
    <rPh sb="6" eb="7">
      <t>ク</t>
    </rPh>
    <rPh sb="7" eb="9">
      <t>ヒョウド</t>
    </rPh>
    <phoneticPr fontId="2"/>
  </si>
  <si>
    <t>ナデ。</t>
    <phoneticPr fontId="2"/>
  </si>
  <si>
    <t>肥厚する広端部。</t>
    <rPh sb="0" eb="1">
      <t>コ</t>
    </rPh>
    <rPh sb="1" eb="2">
      <t>アツ</t>
    </rPh>
    <rPh sb="4" eb="5">
      <t>コウ</t>
    </rPh>
    <rPh sb="5" eb="6">
      <t>タン</t>
    </rPh>
    <rPh sb="6" eb="7">
      <t>ブ</t>
    </rPh>
    <phoneticPr fontId="2"/>
  </si>
  <si>
    <t>暗赤褐色粒をわずかに含む</t>
    <rPh sb="0" eb="1">
      <t>アン</t>
    </rPh>
    <rPh sb="1" eb="4">
      <t>セキカッショク</t>
    </rPh>
    <rPh sb="4" eb="5">
      <t>ツブ</t>
    </rPh>
    <rPh sb="10" eb="11">
      <t>フク</t>
    </rPh>
    <phoneticPr fontId="2"/>
  </si>
  <si>
    <t>セ118-A区表土2</t>
    <rPh sb="6" eb="7">
      <t>ク</t>
    </rPh>
    <rPh sb="7" eb="9">
      <t>ヒョウド</t>
    </rPh>
    <phoneticPr fontId="2"/>
  </si>
  <si>
    <t>縦方向のナデののち、端縁ヘラケズリ。</t>
    <rPh sb="0" eb="3">
      <t>タテホウコウ</t>
    </rPh>
    <rPh sb="10" eb="11">
      <t>タン</t>
    </rPh>
    <rPh sb="11" eb="12">
      <t>エン</t>
    </rPh>
    <phoneticPr fontId="2"/>
  </si>
  <si>
    <t>広端縁一部残存。</t>
    <rPh sb="0" eb="1">
      <t>コウ</t>
    </rPh>
    <rPh sb="1" eb="2">
      <t>タン</t>
    </rPh>
    <rPh sb="2" eb="3">
      <t>エン</t>
    </rPh>
    <rPh sb="3" eb="5">
      <t>イチブ</t>
    </rPh>
    <rPh sb="5" eb="7">
      <t>ザンゾン</t>
    </rPh>
    <phoneticPr fontId="2"/>
  </si>
  <si>
    <t>褐色・暗赤褐色・黒褐色細粒をやや多く含む</t>
    <rPh sb="0" eb="2">
      <t>カッショク</t>
    </rPh>
    <rPh sb="3" eb="4">
      <t>アン</t>
    </rPh>
    <rPh sb="4" eb="7">
      <t>セキカッショク</t>
    </rPh>
    <rPh sb="8" eb="9">
      <t>クロ</t>
    </rPh>
    <rPh sb="9" eb="11">
      <t>カッショク</t>
    </rPh>
    <rPh sb="11" eb="13">
      <t>サイリュウ</t>
    </rPh>
    <rPh sb="16" eb="17">
      <t>オオ</t>
    </rPh>
    <rPh sb="18" eb="19">
      <t>フク</t>
    </rPh>
    <phoneticPr fontId="2"/>
  </si>
  <si>
    <t>褐色・暗赤褐色・黒褐色粒を少量含む</t>
    <rPh sb="0" eb="2">
      <t>カッショク</t>
    </rPh>
    <rPh sb="3" eb="4">
      <t>アン</t>
    </rPh>
    <rPh sb="4" eb="5">
      <t>アカ</t>
    </rPh>
    <rPh sb="5" eb="7">
      <t>カッショク</t>
    </rPh>
    <rPh sb="8" eb="9">
      <t>クロ</t>
    </rPh>
    <rPh sb="9" eb="11">
      <t>カッショク</t>
    </rPh>
    <rPh sb="11" eb="12">
      <t>ツブ</t>
    </rPh>
    <rPh sb="13" eb="15">
      <t>ショウリョウ</t>
    </rPh>
    <rPh sb="15" eb="16">
      <t>フク</t>
    </rPh>
    <phoneticPr fontId="2"/>
  </si>
  <si>
    <t>セ118-A区-1-3層上面30</t>
    <rPh sb="6" eb="7">
      <t>ク</t>
    </rPh>
    <rPh sb="11" eb="12">
      <t>ソウ</t>
    </rPh>
    <rPh sb="12" eb="14">
      <t>ジョウメン</t>
    </rPh>
    <phoneticPr fontId="2"/>
  </si>
  <si>
    <t>粘土紐接合痕。大きく崩れた布目痕。</t>
    <rPh sb="0" eb="2">
      <t>ネンド</t>
    </rPh>
    <rPh sb="2" eb="3">
      <t>ヒモ</t>
    </rPh>
    <rPh sb="3" eb="5">
      <t>セツゴウ</t>
    </rPh>
    <rPh sb="5" eb="6">
      <t>コン</t>
    </rPh>
    <rPh sb="7" eb="8">
      <t>オオ</t>
    </rPh>
    <rPh sb="10" eb="11">
      <t>クズ</t>
    </rPh>
    <rPh sb="13" eb="15">
      <t>ヌノメ</t>
    </rPh>
    <rPh sb="15" eb="16">
      <t>コン</t>
    </rPh>
    <phoneticPr fontId="2"/>
  </si>
  <si>
    <t>B</t>
    <phoneticPr fontId="2"/>
  </si>
  <si>
    <t>褐色・暗赤褐色・黒褐色粒を多く含む</t>
    <rPh sb="0" eb="2">
      <t>カッショク</t>
    </rPh>
    <rPh sb="3" eb="4">
      <t>アン</t>
    </rPh>
    <rPh sb="4" eb="7">
      <t>セキカッショク</t>
    </rPh>
    <rPh sb="8" eb="9">
      <t>クロ</t>
    </rPh>
    <rPh sb="9" eb="11">
      <t>カッショク</t>
    </rPh>
    <rPh sb="11" eb="12">
      <t>ツブ</t>
    </rPh>
    <rPh sb="13" eb="14">
      <t>オオ</t>
    </rPh>
    <rPh sb="15" eb="16">
      <t>フク</t>
    </rPh>
    <phoneticPr fontId="2"/>
  </si>
  <si>
    <t>粘土紐接合痕。崩れた布目痕。</t>
    <rPh sb="0" eb="2">
      <t>ネンド</t>
    </rPh>
    <rPh sb="2" eb="3">
      <t>ヒモ</t>
    </rPh>
    <rPh sb="3" eb="5">
      <t>セツゴウ</t>
    </rPh>
    <rPh sb="5" eb="6">
      <t>コン</t>
    </rPh>
    <rPh sb="7" eb="8">
      <t>クズ</t>
    </rPh>
    <rPh sb="10" eb="12">
      <t>ヌノメ</t>
    </rPh>
    <rPh sb="12" eb="13">
      <t>コン</t>
    </rPh>
    <phoneticPr fontId="1"/>
  </si>
  <si>
    <t>ナデののち、広端縁横方向の指ナデ。</t>
    <rPh sb="6" eb="7">
      <t>コウ</t>
    </rPh>
    <rPh sb="7" eb="8">
      <t>タン</t>
    </rPh>
    <rPh sb="8" eb="9">
      <t>エン</t>
    </rPh>
    <rPh sb="9" eb="12">
      <t>ヨコホウコウ</t>
    </rPh>
    <rPh sb="13" eb="14">
      <t>ユビ</t>
    </rPh>
    <phoneticPr fontId="2"/>
  </si>
  <si>
    <t>A</t>
    <phoneticPr fontId="2"/>
  </si>
  <si>
    <t>暗赤褐色細粒を少量含む</t>
    <rPh sb="0" eb="1">
      <t>アン</t>
    </rPh>
    <rPh sb="1" eb="4">
      <t>セキカッショク</t>
    </rPh>
    <rPh sb="4" eb="6">
      <t>サイリュウ</t>
    </rPh>
    <rPh sb="7" eb="9">
      <t>ショウリョウ</t>
    </rPh>
    <rPh sb="9" eb="10">
      <t>フク</t>
    </rPh>
    <phoneticPr fontId="2"/>
  </si>
  <si>
    <t>雑な整形。</t>
    <rPh sb="0" eb="1">
      <t>ザツ</t>
    </rPh>
    <rPh sb="2" eb="4">
      <t>セイケイ</t>
    </rPh>
    <phoneticPr fontId="2"/>
  </si>
  <si>
    <t>部分的に粘土紐接合痕。布目痕。弱いナデ。</t>
    <rPh sb="0" eb="2">
      <t>ブブン</t>
    </rPh>
    <rPh sb="2" eb="3">
      <t>テキ</t>
    </rPh>
    <rPh sb="4" eb="6">
      <t>ネンド</t>
    </rPh>
    <rPh sb="6" eb="7">
      <t>ヒモ</t>
    </rPh>
    <rPh sb="7" eb="9">
      <t>セツゴウ</t>
    </rPh>
    <rPh sb="9" eb="10">
      <t>コン</t>
    </rPh>
    <rPh sb="11" eb="13">
      <t>ヌノメ</t>
    </rPh>
    <rPh sb="13" eb="14">
      <t>コン</t>
    </rPh>
    <rPh sb="15" eb="16">
      <t>ヨワ</t>
    </rPh>
    <phoneticPr fontId="2"/>
  </si>
  <si>
    <t>暗赤褐色粒をやや多く含む。</t>
    <rPh sb="0" eb="1">
      <t>アン</t>
    </rPh>
    <rPh sb="1" eb="4">
      <t>セキカッショク</t>
    </rPh>
    <rPh sb="4" eb="5">
      <t>ツブ</t>
    </rPh>
    <rPh sb="8" eb="9">
      <t>オオ</t>
    </rPh>
    <rPh sb="10" eb="11">
      <t>フク</t>
    </rPh>
    <phoneticPr fontId="2"/>
  </si>
  <si>
    <t>セ118-A区-表土-1</t>
    <rPh sb="6" eb="7">
      <t>ク</t>
    </rPh>
    <rPh sb="8" eb="10">
      <t>ヒョウド</t>
    </rPh>
    <phoneticPr fontId="1"/>
  </si>
  <si>
    <t>ナデののち、「花」模様のスタンプ文。</t>
    <rPh sb="7" eb="8">
      <t>ハナ</t>
    </rPh>
    <rPh sb="9" eb="11">
      <t>モヨウ</t>
    </rPh>
    <rPh sb="16" eb="17">
      <t>モン</t>
    </rPh>
    <phoneticPr fontId="1"/>
  </si>
  <si>
    <t>にぶい黄橙色</t>
    <rPh sb="3" eb="4">
      <t>オウ</t>
    </rPh>
    <rPh sb="4" eb="6">
      <t>ダイダイイロ</t>
    </rPh>
    <phoneticPr fontId="1"/>
  </si>
  <si>
    <t>暗赤褐色・黒褐色粒を少量含む</t>
    <rPh sb="0" eb="1">
      <t>アン</t>
    </rPh>
    <rPh sb="1" eb="4">
      <t>セキカッショク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1"/>
  </si>
  <si>
    <t>良好</t>
    <rPh sb="0" eb="2">
      <t>リョウコウ</t>
    </rPh>
    <phoneticPr fontId="1"/>
  </si>
  <si>
    <t>LK-20</t>
    <phoneticPr fontId="2"/>
  </si>
  <si>
    <t>セ118-A区-20-3層上面-49</t>
    <rPh sb="6" eb="7">
      <t>ク</t>
    </rPh>
    <rPh sb="12" eb="13">
      <t>ソウ</t>
    </rPh>
    <rPh sb="13" eb="15">
      <t>ジョウメン</t>
    </rPh>
    <phoneticPr fontId="1"/>
  </si>
  <si>
    <t>褐色細粒をわずかに含む</t>
    <rPh sb="0" eb="2">
      <t>カッショク</t>
    </rPh>
    <rPh sb="2" eb="4">
      <t>サイリュウ</t>
    </rPh>
    <rPh sb="9" eb="10">
      <t>フク</t>
    </rPh>
    <phoneticPr fontId="1"/>
  </si>
  <si>
    <t>布目痕。</t>
    <rPh sb="0" eb="2">
      <t>ヌノメ</t>
    </rPh>
    <rPh sb="2" eb="3">
      <t>コン</t>
    </rPh>
    <phoneticPr fontId="1"/>
  </si>
  <si>
    <t>ナデののち、広端縁に方形の工具縁痕を残す「花」模様のスタンプ文。</t>
    <rPh sb="6" eb="7">
      <t>コウ</t>
    </rPh>
    <rPh sb="7" eb="8">
      <t>タン</t>
    </rPh>
    <rPh sb="8" eb="9">
      <t>エン</t>
    </rPh>
    <rPh sb="10" eb="12">
      <t>ホウケイ</t>
    </rPh>
    <rPh sb="13" eb="15">
      <t>コウグ</t>
    </rPh>
    <rPh sb="15" eb="16">
      <t>フチ</t>
    </rPh>
    <rPh sb="16" eb="17">
      <t>コン</t>
    </rPh>
    <rPh sb="18" eb="19">
      <t>ノコ</t>
    </rPh>
    <rPh sb="21" eb="22">
      <t>ハナ</t>
    </rPh>
    <rPh sb="23" eb="25">
      <t>モヨウ</t>
    </rPh>
    <rPh sb="30" eb="31">
      <t>モン</t>
    </rPh>
    <phoneticPr fontId="1"/>
  </si>
  <si>
    <t>右弧状の糸切痕。布目痕。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phoneticPr fontId="2"/>
  </si>
  <si>
    <t>F</t>
    <phoneticPr fontId="2"/>
  </si>
  <si>
    <t>白色・半濁透明細粒を少量含み、暗赤褐色粒、小礫もわずかに混じる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rPh sb="15" eb="16">
      <t>アン</t>
    </rPh>
    <rPh sb="16" eb="19">
      <t>セキカッショク</t>
    </rPh>
    <rPh sb="19" eb="20">
      <t>ツブ</t>
    </rPh>
    <rPh sb="21" eb="22">
      <t>ショウ</t>
    </rPh>
    <rPh sb="22" eb="23">
      <t>レキ</t>
    </rPh>
    <rPh sb="28" eb="29">
      <t>マ</t>
    </rPh>
    <phoneticPr fontId="2"/>
  </si>
  <si>
    <t>MG</t>
    <phoneticPr fontId="2"/>
  </si>
  <si>
    <t>18トレ</t>
    <phoneticPr fontId="2"/>
  </si>
  <si>
    <t>061-018</t>
    <phoneticPr fontId="2"/>
  </si>
  <si>
    <t>断面多角形。縦方向のヘラケズリののち、横方向のナデ。</t>
    <rPh sb="0" eb="2">
      <t>ダンメン</t>
    </rPh>
    <rPh sb="2" eb="5">
      <t>タカクケイ</t>
    </rPh>
    <rPh sb="6" eb="9">
      <t>タテホウコウ</t>
    </rPh>
    <rPh sb="19" eb="22">
      <t>ヨコホウコウ</t>
    </rPh>
    <phoneticPr fontId="2"/>
  </si>
  <si>
    <t>061-005</t>
    <phoneticPr fontId="2"/>
  </si>
  <si>
    <t>右弧状の深い糸切痕。細かい布目痕。</t>
    <rPh sb="0" eb="1">
      <t>ミギ</t>
    </rPh>
    <rPh sb="1" eb="3">
      <t>コジョウ</t>
    </rPh>
    <rPh sb="4" eb="5">
      <t>フカ</t>
    </rPh>
    <rPh sb="6" eb="7">
      <t>イト</t>
    </rPh>
    <rPh sb="7" eb="8">
      <t>キリ</t>
    </rPh>
    <rPh sb="8" eb="9">
      <t>コン</t>
    </rPh>
    <rPh sb="10" eb="11">
      <t>コマ</t>
    </rPh>
    <rPh sb="13" eb="15">
      <t>ヌノメ</t>
    </rPh>
    <rPh sb="15" eb="16">
      <t>コン</t>
    </rPh>
    <phoneticPr fontId="2"/>
  </si>
  <si>
    <t>丁寧な縦方向のナデ。剥離著しい。</t>
    <rPh sb="0" eb="2">
      <t>テイネイ</t>
    </rPh>
    <rPh sb="3" eb="6">
      <t>タテホウコウ</t>
    </rPh>
    <rPh sb="10" eb="12">
      <t>ハクリ</t>
    </rPh>
    <rPh sb="12" eb="13">
      <t>イチジル</t>
    </rPh>
    <phoneticPr fontId="2"/>
  </si>
  <si>
    <t>左側面凸面側に半截破面を残す。</t>
    <rPh sb="0" eb="1">
      <t>ヒダリ</t>
    </rPh>
    <rPh sb="1" eb="3">
      <t>ソクメン</t>
    </rPh>
    <rPh sb="3" eb="5">
      <t>トツメン</t>
    </rPh>
    <rPh sb="5" eb="6">
      <t>ガワ</t>
    </rPh>
    <rPh sb="12" eb="13">
      <t>ノコ</t>
    </rPh>
    <phoneticPr fontId="2"/>
  </si>
  <si>
    <t>右弧状の糸切痕。布目痕。中央広端側粘土付着。</t>
    <rPh sb="0" eb="1">
      <t>ミギ</t>
    </rPh>
    <rPh sb="1" eb="3">
      <t>コジョウ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4">
      <t>チュウオウ</t>
    </rPh>
    <rPh sb="14" eb="16">
      <t>コウタン</t>
    </rPh>
    <rPh sb="16" eb="17">
      <t>ガワ</t>
    </rPh>
    <rPh sb="17" eb="19">
      <t>ネンド</t>
    </rPh>
    <rPh sb="19" eb="21">
      <t>フチャク</t>
    </rPh>
    <phoneticPr fontId="2"/>
  </si>
  <si>
    <t>丁寧なナデ。中央広端側に粘土付着。</t>
    <rPh sb="0" eb="2">
      <t>テイネイ</t>
    </rPh>
    <rPh sb="6" eb="8">
      <t>チュウオウ</t>
    </rPh>
    <rPh sb="8" eb="10">
      <t>コウタン</t>
    </rPh>
    <rPh sb="10" eb="11">
      <t>ガワ</t>
    </rPh>
    <rPh sb="12" eb="14">
      <t>ネンド</t>
    </rPh>
    <rPh sb="14" eb="16">
      <t>フチャク</t>
    </rPh>
    <phoneticPr fontId="2"/>
  </si>
  <si>
    <t>布目痕。玉縁部布絞れ痕。</t>
    <rPh sb="0" eb="2">
      <t>ヌノメ</t>
    </rPh>
    <rPh sb="2" eb="3">
      <t>コン</t>
    </rPh>
    <rPh sb="4" eb="6">
      <t>タマブチ</t>
    </rPh>
    <rPh sb="6" eb="7">
      <t>ブ</t>
    </rPh>
    <rPh sb="7" eb="8">
      <t>ヌノ</t>
    </rPh>
    <rPh sb="8" eb="9">
      <t>シボ</t>
    </rPh>
    <rPh sb="10" eb="11">
      <t>コン</t>
    </rPh>
    <phoneticPr fontId="2"/>
  </si>
  <si>
    <t>白色粒を多く含む</t>
    <rPh sb="0" eb="2">
      <t>ハクショク</t>
    </rPh>
    <rPh sb="2" eb="3">
      <t>ツブ</t>
    </rPh>
    <rPh sb="4" eb="5">
      <t>オオ</t>
    </rPh>
    <rPh sb="6" eb="7">
      <t>フク</t>
    </rPh>
    <phoneticPr fontId="2"/>
  </si>
  <si>
    <t>断面多角形。丁寧なナデ。表面荒れ。</t>
    <rPh sb="0" eb="2">
      <t>ダンメン</t>
    </rPh>
    <rPh sb="2" eb="5">
      <t>タカクケイ</t>
    </rPh>
    <rPh sb="6" eb="8">
      <t>テイネイ</t>
    </rPh>
    <rPh sb="12" eb="14">
      <t>ヒョウメン</t>
    </rPh>
    <rPh sb="14" eb="15">
      <t>ア</t>
    </rPh>
    <phoneticPr fontId="2"/>
  </si>
  <si>
    <t>右側面薄い。</t>
    <rPh sb="0" eb="1">
      <t>ミギ</t>
    </rPh>
    <rPh sb="1" eb="3">
      <t>ソクメン</t>
    </rPh>
    <rPh sb="3" eb="4">
      <t>ウス</t>
    </rPh>
    <phoneticPr fontId="2"/>
  </si>
  <si>
    <t>白色細粒を多く含み、半濁透明細粒も混じる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マ</t>
    </rPh>
    <phoneticPr fontId="2"/>
  </si>
  <si>
    <t>001-9001</t>
    <phoneticPr fontId="2"/>
  </si>
  <si>
    <t>広端縁太沈線状の布端部縫い合わせ痕。別布を縫い合わせか。</t>
    <rPh sb="0" eb="1">
      <t>コウ</t>
    </rPh>
    <rPh sb="1" eb="2">
      <t>タン</t>
    </rPh>
    <rPh sb="2" eb="3">
      <t>エン</t>
    </rPh>
    <rPh sb="3" eb="6">
      <t>フトチンセン</t>
    </rPh>
    <rPh sb="6" eb="7">
      <t>ジョウ</t>
    </rPh>
    <rPh sb="8" eb="9">
      <t>ヌノ</t>
    </rPh>
    <rPh sb="9" eb="11">
      <t>タンブ</t>
    </rPh>
    <rPh sb="11" eb="12">
      <t>ヌ</t>
    </rPh>
    <rPh sb="13" eb="14">
      <t>ア</t>
    </rPh>
    <rPh sb="16" eb="17">
      <t>コン</t>
    </rPh>
    <rPh sb="18" eb="19">
      <t>ベツ</t>
    </rPh>
    <rPh sb="19" eb="20">
      <t>ヌノ</t>
    </rPh>
    <rPh sb="21" eb="22">
      <t>ヌ</t>
    </rPh>
    <rPh sb="23" eb="24">
      <t>ア</t>
    </rPh>
    <phoneticPr fontId="2"/>
  </si>
  <si>
    <t>縦方向のヘラナデ。広端縁ヘラ端部痕。</t>
    <rPh sb="0" eb="3">
      <t>タテホウコウ</t>
    </rPh>
    <rPh sb="9" eb="10">
      <t>コウ</t>
    </rPh>
    <rPh sb="10" eb="11">
      <t>タン</t>
    </rPh>
    <rPh sb="11" eb="12">
      <t>エン</t>
    </rPh>
    <rPh sb="14" eb="16">
      <t>タンブ</t>
    </rPh>
    <rPh sb="16" eb="17">
      <t>コン</t>
    </rPh>
    <phoneticPr fontId="2"/>
  </si>
  <si>
    <t>両側面凹面側を大きくケズリ。</t>
    <rPh sb="0" eb="3">
      <t>リョウソクメン</t>
    </rPh>
    <rPh sb="3" eb="5">
      <t>オウメン</t>
    </rPh>
    <rPh sb="5" eb="6">
      <t>ガワ</t>
    </rPh>
    <rPh sb="7" eb="8">
      <t>オオ</t>
    </rPh>
    <phoneticPr fontId="2"/>
  </si>
  <si>
    <t>白色細粒、粗い半濁透明粒を多量に含む</t>
    <rPh sb="0" eb="2">
      <t>ハクショク</t>
    </rPh>
    <rPh sb="2" eb="4">
      <t>サイリュウ</t>
    </rPh>
    <rPh sb="5" eb="6">
      <t>アラ</t>
    </rPh>
    <rPh sb="7" eb="9">
      <t>ハンダク</t>
    </rPh>
    <rPh sb="9" eb="11">
      <t>トウメイ</t>
    </rPh>
    <rPh sb="11" eb="12">
      <t>ツブ</t>
    </rPh>
    <rPh sb="13" eb="15">
      <t>タリョウ</t>
    </rPh>
    <rPh sb="16" eb="17">
      <t>フク</t>
    </rPh>
    <phoneticPr fontId="2"/>
  </si>
  <si>
    <t>凹面布の変わり目は不明瞭。広端面付近2次的に被熱、発泡。</t>
    <rPh sb="0" eb="2">
      <t>オウメン</t>
    </rPh>
    <rPh sb="2" eb="3">
      <t>ヌノ</t>
    </rPh>
    <rPh sb="4" eb="5">
      <t>カ</t>
    </rPh>
    <rPh sb="7" eb="8">
      <t>メ</t>
    </rPh>
    <rPh sb="9" eb="12">
      <t>フメイリョウ</t>
    </rPh>
    <rPh sb="13" eb="15">
      <t>コウタン</t>
    </rPh>
    <rPh sb="15" eb="16">
      <t>メン</t>
    </rPh>
    <rPh sb="16" eb="18">
      <t>フキン</t>
    </rPh>
    <rPh sb="19" eb="20">
      <t>ジ</t>
    </rPh>
    <rPh sb="20" eb="21">
      <t>テキ</t>
    </rPh>
    <rPh sb="22" eb="24">
      <t>ヒネツ</t>
    </rPh>
    <rPh sb="25" eb="27">
      <t>ハッポウ</t>
    </rPh>
    <phoneticPr fontId="2"/>
  </si>
  <si>
    <t>右弧状の弱い糸切痕。横糸の大きく崩れた布目痕。</t>
    <rPh sb="0" eb="1">
      <t>ミギ</t>
    </rPh>
    <rPh sb="1" eb="3">
      <t>コジョウ</t>
    </rPh>
    <rPh sb="4" eb="5">
      <t>ヨワ</t>
    </rPh>
    <rPh sb="6" eb="7">
      <t>イト</t>
    </rPh>
    <rPh sb="7" eb="8">
      <t>キリ</t>
    </rPh>
    <rPh sb="8" eb="9">
      <t>コン</t>
    </rPh>
    <rPh sb="10" eb="12">
      <t>ヨコイト</t>
    </rPh>
    <rPh sb="13" eb="14">
      <t>オオ</t>
    </rPh>
    <rPh sb="16" eb="17">
      <t>クズ</t>
    </rPh>
    <rPh sb="19" eb="21">
      <t>ヌノメ</t>
    </rPh>
    <rPh sb="21" eb="22">
      <t>コン</t>
    </rPh>
    <phoneticPr fontId="2"/>
  </si>
  <si>
    <t>縦方向の細かい原体の縄叩きののち、広端縁横方向の指ナデ。</t>
    <rPh sb="0" eb="3">
      <t>タテホウコウ</t>
    </rPh>
    <rPh sb="4" eb="5">
      <t>コマ</t>
    </rPh>
    <rPh sb="7" eb="8">
      <t>ハラ</t>
    </rPh>
    <rPh sb="8" eb="9">
      <t>タイ</t>
    </rPh>
    <rPh sb="10" eb="12">
      <t>ナワタタ</t>
    </rPh>
    <rPh sb="17" eb="18">
      <t>コウ</t>
    </rPh>
    <rPh sb="18" eb="19">
      <t>タン</t>
    </rPh>
    <rPh sb="19" eb="20">
      <t>エン</t>
    </rPh>
    <rPh sb="20" eb="23">
      <t>ヨコホウコウ</t>
    </rPh>
    <rPh sb="24" eb="25">
      <t>ユビ</t>
    </rPh>
    <phoneticPr fontId="2"/>
  </si>
  <si>
    <t>側面砂粒の移動痕。</t>
    <rPh sb="0" eb="2">
      <t>ソクメン</t>
    </rPh>
    <rPh sb="2" eb="4">
      <t>スナツブ</t>
    </rPh>
    <rPh sb="5" eb="7">
      <t>イドウ</t>
    </rPh>
    <rPh sb="7" eb="8">
      <t>コン</t>
    </rPh>
    <phoneticPr fontId="2"/>
  </si>
  <si>
    <t>縦方向のハケ目（5/cm）。</t>
    <rPh sb="0" eb="3">
      <t>タテホウコウ</t>
    </rPh>
    <rPh sb="6" eb="7">
      <t>メ</t>
    </rPh>
    <phoneticPr fontId="2"/>
  </si>
  <si>
    <t>白色細粒を少量含み、黒褐色粒もわずかに混じる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クロ</t>
    </rPh>
    <rPh sb="11" eb="13">
      <t>カッショク</t>
    </rPh>
    <rPh sb="13" eb="14">
      <t>ツブ</t>
    </rPh>
    <rPh sb="19" eb="20">
      <t>マ</t>
    </rPh>
    <phoneticPr fontId="2"/>
  </si>
  <si>
    <t>砂質。</t>
    <rPh sb="0" eb="2">
      <t>サシツ</t>
    </rPh>
    <phoneticPr fontId="2"/>
  </si>
  <si>
    <t>斜方向の糸切痕。布目痕。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phoneticPr fontId="2"/>
  </si>
  <si>
    <t>斜方向の格子叩きののち、側縁指ナデ。</t>
    <rPh sb="0" eb="1">
      <t>シャ</t>
    </rPh>
    <rPh sb="1" eb="3">
      <t>ホウコウ</t>
    </rPh>
    <rPh sb="4" eb="6">
      <t>コウシ</t>
    </rPh>
    <rPh sb="6" eb="7">
      <t>タタ</t>
    </rPh>
    <rPh sb="12" eb="14">
      <t>ソクエン</t>
    </rPh>
    <rPh sb="14" eb="15">
      <t>ユビ</t>
    </rPh>
    <phoneticPr fontId="2"/>
  </si>
  <si>
    <t>D</t>
    <phoneticPr fontId="2"/>
  </si>
  <si>
    <t>B</t>
    <phoneticPr fontId="2"/>
  </si>
  <si>
    <t>C1</t>
    <phoneticPr fontId="2"/>
  </si>
  <si>
    <t>001-9001</t>
    <phoneticPr fontId="2"/>
  </si>
  <si>
    <t>斜方向の糸切痕か。布目痕。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9" eb="11">
      <t>ヌノメ</t>
    </rPh>
    <rPh sb="11" eb="12">
      <t>コン</t>
    </rPh>
    <phoneticPr fontId="2"/>
  </si>
  <si>
    <t>ナデ。</t>
    <phoneticPr fontId="2"/>
  </si>
  <si>
    <t>E</t>
    <phoneticPr fontId="2"/>
  </si>
  <si>
    <t>神門瓦窯跡</t>
    <rPh sb="0" eb="5">
      <t>ゴウドカワラカマアト</t>
    </rPh>
    <phoneticPr fontId="2"/>
  </si>
  <si>
    <t>1号窯</t>
    <rPh sb="1" eb="2">
      <t>ゴウ</t>
    </rPh>
    <rPh sb="2" eb="3">
      <t>カマ</t>
    </rPh>
    <phoneticPr fontId="2"/>
  </si>
  <si>
    <t>瓦窯</t>
    <rPh sb="0" eb="1">
      <t>カワラ</t>
    </rPh>
    <rPh sb="1" eb="2">
      <t>カマ</t>
    </rPh>
    <phoneticPr fontId="2"/>
  </si>
  <si>
    <t>GO1-9001</t>
    <phoneticPr fontId="2"/>
  </si>
  <si>
    <t>糸切痕。広端縁沈線状の布端部痕か。</t>
    <rPh sb="0" eb="1">
      <t>イト</t>
    </rPh>
    <rPh sb="1" eb="2">
      <t>キリ</t>
    </rPh>
    <rPh sb="2" eb="3">
      <t>コン</t>
    </rPh>
    <rPh sb="4" eb="5">
      <t>コウ</t>
    </rPh>
    <rPh sb="5" eb="6">
      <t>タン</t>
    </rPh>
    <rPh sb="6" eb="7">
      <t>エン</t>
    </rPh>
    <rPh sb="7" eb="9">
      <t>チンセン</t>
    </rPh>
    <rPh sb="9" eb="10">
      <t>ジョウ</t>
    </rPh>
    <rPh sb="11" eb="12">
      <t>ヌノ</t>
    </rPh>
    <rPh sb="12" eb="14">
      <t>タンブ</t>
    </rPh>
    <rPh sb="14" eb="15">
      <t>コン</t>
    </rPh>
    <phoneticPr fontId="2"/>
  </si>
  <si>
    <t>縦方向のナデののち、広端縁横方向のナデ。</t>
    <rPh sb="0" eb="3">
      <t>タテホウコウ</t>
    </rPh>
    <rPh sb="10" eb="11">
      <t>コウ</t>
    </rPh>
    <rPh sb="11" eb="12">
      <t>タン</t>
    </rPh>
    <rPh sb="12" eb="13">
      <t>エン</t>
    </rPh>
    <rPh sb="13" eb="16">
      <t>ヨコホウコウ</t>
    </rPh>
    <phoneticPr fontId="2"/>
  </si>
  <si>
    <t>2号窯</t>
    <rPh sb="1" eb="2">
      <t>ゴウ</t>
    </rPh>
    <rPh sb="2" eb="3">
      <t>カマ</t>
    </rPh>
    <phoneticPr fontId="2"/>
  </si>
  <si>
    <t>GO2-9001</t>
    <phoneticPr fontId="2"/>
  </si>
  <si>
    <t>側面凸面側に半截破面をわずかに残す。</t>
    <rPh sb="0" eb="2">
      <t>ソクメン</t>
    </rPh>
    <rPh sb="2" eb="4">
      <t>トツメン</t>
    </rPh>
    <rPh sb="4" eb="5">
      <t>カワ</t>
    </rPh>
    <rPh sb="15" eb="16">
      <t>ノコ</t>
    </rPh>
    <phoneticPr fontId="2"/>
  </si>
  <si>
    <t>Aトレ</t>
    <phoneticPr fontId="2"/>
  </si>
  <si>
    <t>トレンチ</t>
    <phoneticPr fontId="2"/>
  </si>
  <si>
    <t>ＧＡトレ-9001</t>
    <phoneticPr fontId="2"/>
  </si>
  <si>
    <t>C</t>
    <phoneticPr fontId="2"/>
  </si>
  <si>
    <t>不良</t>
    <rPh sb="0" eb="2">
      <t>フリョウ</t>
    </rPh>
    <phoneticPr fontId="2"/>
  </si>
  <si>
    <t>著しい発泡。</t>
    <rPh sb="0" eb="1">
      <t>イチジル</t>
    </rPh>
    <rPh sb="3" eb="5">
      <t>ハッポウ</t>
    </rPh>
    <phoneticPr fontId="2"/>
  </si>
  <si>
    <t>C</t>
  </si>
  <si>
    <t>側面整形不明確。</t>
    <rPh sb="0" eb="2">
      <t>ソクメン</t>
    </rPh>
    <rPh sb="2" eb="4">
      <t>セイケイ</t>
    </rPh>
    <rPh sb="4" eb="7">
      <t>フメイカク</t>
    </rPh>
    <phoneticPr fontId="2"/>
  </si>
  <si>
    <t>著しく発泡し、側縁部中心に破裂。</t>
    <rPh sb="0" eb="1">
      <t>イチジル</t>
    </rPh>
    <rPh sb="3" eb="5">
      <t>ハッポウ</t>
    </rPh>
    <rPh sb="7" eb="9">
      <t>ソクエン</t>
    </rPh>
    <rPh sb="9" eb="10">
      <t>ブ</t>
    </rPh>
    <rPh sb="10" eb="12">
      <t>チュウシン</t>
    </rPh>
    <rPh sb="13" eb="15">
      <t>ハレツ</t>
    </rPh>
    <phoneticPr fontId="2"/>
  </si>
  <si>
    <t>南田瓦窯跡</t>
    <rPh sb="0" eb="2">
      <t>ミナミダ</t>
    </rPh>
    <rPh sb="2" eb="3">
      <t>カワラ</t>
    </rPh>
    <rPh sb="3" eb="4">
      <t>カマ</t>
    </rPh>
    <rPh sb="4" eb="5">
      <t>アト</t>
    </rPh>
    <phoneticPr fontId="2"/>
  </si>
  <si>
    <t>CI-50</t>
    <phoneticPr fontId="2"/>
  </si>
  <si>
    <t>焼成室</t>
    <rPh sb="0" eb="2">
      <t>ショウセイ</t>
    </rPh>
    <rPh sb="2" eb="3">
      <t>シツ</t>
    </rPh>
    <phoneticPr fontId="2"/>
  </si>
  <si>
    <t>M01-N1・N2</t>
    <phoneticPr fontId="2"/>
  </si>
  <si>
    <t>接合部粗いナデ。</t>
    <rPh sb="0" eb="2">
      <t>セツゴウ</t>
    </rPh>
    <rPh sb="2" eb="3">
      <t>ブ</t>
    </rPh>
    <rPh sb="3" eb="4">
      <t>アラ</t>
    </rPh>
    <phoneticPr fontId="2"/>
  </si>
  <si>
    <t>細かい原体の縄叩き。接合部粗いヘラナデ。玉縁部ナデ。</t>
    <rPh sb="0" eb="1">
      <t>コマ</t>
    </rPh>
    <rPh sb="3" eb="4">
      <t>ハラ</t>
    </rPh>
    <rPh sb="4" eb="5">
      <t>タイ</t>
    </rPh>
    <rPh sb="6" eb="7">
      <t>ナワ</t>
    </rPh>
    <rPh sb="10" eb="12">
      <t>セツゴウ</t>
    </rPh>
    <rPh sb="12" eb="13">
      <t>ブ</t>
    </rPh>
    <rPh sb="13" eb="14">
      <t>アラ</t>
    </rPh>
    <rPh sb="20" eb="21">
      <t>タマ</t>
    </rPh>
    <rPh sb="21" eb="22">
      <t>フチ</t>
    </rPh>
    <rPh sb="22" eb="23">
      <t>ブ</t>
    </rPh>
    <phoneticPr fontId="2"/>
  </si>
  <si>
    <t>粗い褐色粒をやや多く含む</t>
    <rPh sb="0" eb="1">
      <t>アラ</t>
    </rPh>
    <rPh sb="2" eb="4">
      <t>カッショク</t>
    </rPh>
    <rPh sb="4" eb="5">
      <t>ツブ</t>
    </rPh>
    <rPh sb="8" eb="9">
      <t>オオ</t>
    </rPh>
    <rPh sb="10" eb="11">
      <t>フク</t>
    </rPh>
    <phoneticPr fontId="2"/>
  </si>
  <si>
    <t>CI-50</t>
    <phoneticPr fontId="2"/>
  </si>
  <si>
    <t>M01-N1</t>
    <phoneticPr fontId="2"/>
  </si>
  <si>
    <t>粗い接合部の調整。粘土接合痕。</t>
    <rPh sb="0" eb="1">
      <t>アラ</t>
    </rPh>
    <rPh sb="2" eb="4">
      <t>セツゴウ</t>
    </rPh>
    <rPh sb="4" eb="5">
      <t>ブ</t>
    </rPh>
    <rPh sb="6" eb="8">
      <t>チョウセイ</t>
    </rPh>
    <rPh sb="9" eb="11">
      <t>ネンド</t>
    </rPh>
    <rPh sb="11" eb="13">
      <t>セツゴウ</t>
    </rPh>
    <rPh sb="13" eb="14">
      <t>コン</t>
    </rPh>
    <phoneticPr fontId="2"/>
  </si>
  <si>
    <t>縦方向の縄目ののち、接合部横方向のヘラナデ。玉縁部ナデ。</t>
    <rPh sb="4" eb="6">
      <t>ナワメ</t>
    </rPh>
    <rPh sb="10" eb="12">
      <t>セツゴウ</t>
    </rPh>
    <rPh sb="12" eb="13">
      <t>ブ</t>
    </rPh>
    <rPh sb="22" eb="23">
      <t>タマ</t>
    </rPh>
    <rPh sb="23" eb="24">
      <t>フチ</t>
    </rPh>
    <rPh sb="24" eb="25">
      <t>ブ</t>
    </rPh>
    <phoneticPr fontId="2"/>
  </si>
  <si>
    <t>粗い赤褐色・褐色・黒褐色粒を少量含む</t>
    <rPh sb="0" eb="1">
      <t>アラ</t>
    </rPh>
    <rPh sb="2" eb="3">
      <t>アカ</t>
    </rPh>
    <rPh sb="3" eb="5">
      <t>カッショク</t>
    </rPh>
    <rPh sb="6" eb="8">
      <t>カッショク</t>
    </rPh>
    <rPh sb="9" eb="10">
      <t>クロ</t>
    </rPh>
    <rPh sb="10" eb="12">
      <t>カッショク</t>
    </rPh>
    <rPh sb="12" eb="13">
      <t>ツブ</t>
    </rPh>
    <rPh sb="14" eb="16">
      <t>ショウリョウ</t>
    </rPh>
    <rPh sb="16" eb="17">
      <t>フク</t>
    </rPh>
    <phoneticPr fontId="2"/>
  </si>
  <si>
    <t>燃焼室</t>
    <rPh sb="0" eb="3">
      <t>ネンショウシツ</t>
    </rPh>
    <phoneticPr fontId="2"/>
  </si>
  <si>
    <t>M01-N2</t>
    <phoneticPr fontId="2"/>
  </si>
  <si>
    <t>全体に粗い。布の絞れ、引き抜きか。</t>
    <rPh sb="0" eb="2">
      <t>ゼンタイ</t>
    </rPh>
    <rPh sb="3" eb="4">
      <t>アラ</t>
    </rPh>
    <rPh sb="6" eb="7">
      <t>ヌノ</t>
    </rPh>
    <rPh sb="8" eb="9">
      <t>シボ</t>
    </rPh>
    <rPh sb="11" eb="12">
      <t>ヒ</t>
    </rPh>
    <rPh sb="13" eb="14">
      <t>ヌ</t>
    </rPh>
    <phoneticPr fontId="2"/>
  </si>
  <si>
    <t>褐色・暗赤褐色・黒褐色粒をごくわずかに含む</t>
    <rPh sb="0" eb="2">
      <t>カッショク</t>
    </rPh>
    <rPh sb="3" eb="4">
      <t>アン</t>
    </rPh>
    <rPh sb="4" eb="5">
      <t>アカ</t>
    </rPh>
    <rPh sb="5" eb="7">
      <t>カッショク</t>
    </rPh>
    <rPh sb="8" eb="9">
      <t>クロ</t>
    </rPh>
    <rPh sb="9" eb="11">
      <t>カッショク</t>
    </rPh>
    <rPh sb="11" eb="12">
      <t>ツブ</t>
    </rPh>
    <rPh sb="19" eb="20">
      <t>フク</t>
    </rPh>
    <phoneticPr fontId="2"/>
  </si>
  <si>
    <t>緻密な胎土。</t>
    <rPh sb="0" eb="2">
      <t>チミツ</t>
    </rPh>
    <rPh sb="3" eb="4">
      <t>ハラ</t>
    </rPh>
    <rPh sb="4" eb="5">
      <t>ツチ</t>
    </rPh>
    <phoneticPr fontId="2"/>
  </si>
  <si>
    <t>東側壁</t>
    <rPh sb="0" eb="1">
      <t>ヒガシ</t>
    </rPh>
    <rPh sb="1" eb="3">
      <t>ソクヘキ</t>
    </rPh>
    <phoneticPr fontId="2"/>
  </si>
  <si>
    <t>MO（東側壁）</t>
    <rPh sb="3" eb="5">
      <t>ヒガシガワ</t>
    </rPh>
    <rPh sb="5" eb="6">
      <t>カベ</t>
    </rPh>
    <phoneticPr fontId="2"/>
  </si>
  <si>
    <t>狭端縁粘土接合痕。</t>
    <rPh sb="0" eb="1">
      <t>キョウ</t>
    </rPh>
    <rPh sb="1" eb="2">
      <t>タン</t>
    </rPh>
    <rPh sb="2" eb="3">
      <t>フチ</t>
    </rPh>
    <rPh sb="3" eb="5">
      <t>ネンド</t>
    </rPh>
    <rPh sb="5" eb="7">
      <t>セツゴウ</t>
    </rPh>
    <rPh sb="7" eb="8">
      <t>コン</t>
    </rPh>
    <phoneticPr fontId="2"/>
  </si>
  <si>
    <t>右側面剥離、ケズリ不明。</t>
    <rPh sb="0" eb="1">
      <t>ミギ</t>
    </rPh>
    <rPh sb="1" eb="3">
      <t>ソクメン</t>
    </rPh>
    <rPh sb="3" eb="5">
      <t>ハクリ</t>
    </rPh>
    <rPh sb="9" eb="11">
      <t>フメイ</t>
    </rPh>
    <phoneticPr fontId="2"/>
  </si>
  <si>
    <t>褐色・黒褐色細粒、粗い暗赤褐色粒を少量含む</t>
    <rPh sb="0" eb="2">
      <t>カッショク</t>
    </rPh>
    <rPh sb="3" eb="4">
      <t>クロ</t>
    </rPh>
    <rPh sb="4" eb="6">
      <t>カッショク</t>
    </rPh>
    <rPh sb="6" eb="8">
      <t>サイリュウ</t>
    </rPh>
    <rPh sb="9" eb="10">
      <t>アラ</t>
    </rPh>
    <rPh sb="11" eb="12">
      <t>アン</t>
    </rPh>
    <rPh sb="12" eb="13">
      <t>アカ</t>
    </rPh>
    <rPh sb="13" eb="15">
      <t>カッショク</t>
    </rPh>
    <rPh sb="15" eb="16">
      <t>ツブ</t>
    </rPh>
    <rPh sb="17" eb="19">
      <t>ショウリョウ</t>
    </rPh>
    <rPh sb="19" eb="20">
      <t>フク</t>
    </rPh>
    <phoneticPr fontId="2"/>
  </si>
  <si>
    <t>軟質。</t>
    <rPh sb="0" eb="2">
      <t>ナンシツ</t>
    </rPh>
    <phoneticPr fontId="2"/>
  </si>
  <si>
    <t>部分的にヘラナデ。</t>
    <rPh sb="0" eb="3">
      <t>ブブンテキ</t>
    </rPh>
    <phoneticPr fontId="2"/>
  </si>
  <si>
    <t>白色・黒褐色・暗赤褐色細粒をわずかに含む</t>
    <rPh sb="0" eb="2">
      <t>ハクショク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1" eb="13">
      <t>サイリュウ</t>
    </rPh>
    <rPh sb="18" eb="19">
      <t>フク</t>
    </rPh>
    <phoneticPr fontId="2"/>
  </si>
  <si>
    <t>捨て場</t>
    <rPh sb="0" eb="1">
      <t>ス</t>
    </rPh>
    <rPh sb="2" eb="3">
      <t>バ</t>
    </rPh>
    <phoneticPr fontId="2"/>
  </si>
  <si>
    <t>M01-ステ</t>
    <phoneticPr fontId="2"/>
  </si>
  <si>
    <t>布縫い合わせ痕か。</t>
    <rPh sb="0" eb="1">
      <t>ヌノ</t>
    </rPh>
    <rPh sb="1" eb="2">
      <t>ヌ</t>
    </rPh>
    <rPh sb="3" eb="4">
      <t>ア</t>
    </rPh>
    <rPh sb="6" eb="7">
      <t>コン</t>
    </rPh>
    <phoneticPr fontId="2"/>
  </si>
  <si>
    <t>粗い暗赤褐色粒をわずかに含む</t>
    <rPh sb="0" eb="1">
      <t>アラ</t>
    </rPh>
    <rPh sb="2" eb="6">
      <t>アンアカカッショク</t>
    </rPh>
    <rPh sb="6" eb="7">
      <t>ツブ</t>
    </rPh>
    <rPh sb="12" eb="13">
      <t>フク</t>
    </rPh>
    <phoneticPr fontId="2"/>
  </si>
  <si>
    <t>褐色・黒褐色細粒を少量含む</t>
    <rPh sb="0" eb="2">
      <t>カッショク</t>
    </rPh>
    <rPh sb="3" eb="4">
      <t>クロ</t>
    </rPh>
    <rPh sb="4" eb="6">
      <t>カッショク</t>
    </rPh>
    <rPh sb="6" eb="8">
      <t>サイリュウ</t>
    </rPh>
    <rPh sb="9" eb="11">
      <t>ショウリョウ</t>
    </rPh>
    <rPh sb="11" eb="12">
      <t>フク</t>
    </rPh>
    <phoneticPr fontId="2"/>
  </si>
  <si>
    <t>CK-27</t>
    <phoneticPr fontId="2"/>
  </si>
  <si>
    <t>012-013-N1</t>
    <phoneticPr fontId="2"/>
  </si>
  <si>
    <t>斜方向のヘラナデか。</t>
    <phoneticPr fontId="2"/>
  </si>
  <si>
    <t>右側面ケズリ(狭→広端)。</t>
    <rPh sb="0" eb="1">
      <t>ミギ</t>
    </rPh>
    <rPh sb="1" eb="3">
      <t>ソクメン</t>
    </rPh>
    <phoneticPr fontId="2"/>
  </si>
  <si>
    <t>にぶい黄褐色</t>
    <rPh sb="3" eb="4">
      <t>キ</t>
    </rPh>
    <rPh sb="4" eb="6">
      <t>カッショク</t>
    </rPh>
    <phoneticPr fontId="2"/>
  </si>
  <si>
    <t>白色・暗赤褐色粒、粗い黒褐色粒を少量含む</t>
    <rPh sb="0" eb="2">
      <t>ハクショク</t>
    </rPh>
    <rPh sb="3" eb="4">
      <t>アン</t>
    </rPh>
    <rPh sb="4" eb="5">
      <t>アカ</t>
    </rPh>
    <rPh sb="5" eb="7">
      <t>カッショク</t>
    </rPh>
    <rPh sb="7" eb="8">
      <t>ツブ</t>
    </rPh>
    <rPh sb="9" eb="10">
      <t>アラ</t>
    </rPh>
    <rPh sb="11" eb="12">
      <t>クロ</t>
    </rPh>
    <rPh sb="12" eb="14">
      <t>カッショク</t>
    </rPh>
    <rPh sb="14" eb="15">
      <t>ツブ</t>
    </rPh>
    <rPh sb="16" eb="18">
      <t>ショウリョウ</t>
    </rPh>
    <rPh sb="18" eb="19">
      <t>フク</t>
    </rPh>
    <phoneticPr fontId="2"/>
  </si>
  <si>
    <t>丁寧な玉縁部の成形。</t>
    <rPh sb="0" eb="2">
      <t>テイネイ</t>
    </rPh>
    <rPh sb="3" eb="4">
      <t>タマ</t>
    </rPh>
    <rPh sb="4" eb="5">
      <t>フチ</t>
    </rPh>
    <rPh sb="5" eb="6">
      <t>ブ</t>
    </rPh>
    <rPh sb="7" eb="9">
      <t>セイケイ</t>
    </rPh>
    <phoneticPr fontId="2"/>
  </si>
  <si>
    <t>斜方向の糸切痕。やや崩れた布目痕。両側・端縁ケズリ状のヘラナデ。</t>
    <rPh sb="4" eb="5">
      <t>イト</t>
    </rPh>
    <rPh sb="5" eb="6">
      <t>キリ</t>
    </rPh>
    <rPh sb="6" eb="7">
      <t>コン</t>
    </rPh>
    <rPh sb="10" eb="11">
      <t>クズ</t>
    </rPh>
    <rPh sb="13" eb="15">
      <t>ヌノメ</t>
    </rPh>
    <rPh sb="15" eb="16">
      <t>コン</t>
    </rPh>
    <phoneticPr fontId="2"/>
  </si>
  <si>
    <t>012-013-N2</t>
    <phoneticPr fontId="2"/>
  </si>
  <si>
    <t>狭端縁糸切痕。布目大きく崩れる。</t>
    <rPh sb="0" eb="1">
      <t>キョウ</t>
    </rPh>
    <rPh sb="1" eb="2">
      <t>タン</t>
    </rPh>
    <rPh sb="2" eb="3">
      <t>エン</t>
    </rPh>
    <rPh sb="3" eb="4">
      <t>イト</t>
    </rPh>
    <rPh sb="4" eb="5">
      <t>キリ</t>
    </rPh>
    <rPh sb="5" eb="6">
      <t>コン</t>
    </rPh>
    <rPh sb="7" eb="9">
      <t>ヌノメ</t>
    </rPh>
    <rPh sb="9" eb="10">
      <t>オオ</t>
    </rPh>
    <rPh sb="12" eb="13">
      <t>クズ</t>
    </rPh>
    <phoneticPr fontId="2"/>
  </si>
  <si>
    <t>両側面弱いケズリ(広→狭端)。</t>
    <rPh sb="0" eb="1">
      <t>リョウ</t>
    </rPh>
    <rPh sb="1" eb="2">
      <t>ソク</t>
    </rPh>
    <rPh sb="3" eb="4">
      <t>ヨワ</t>
    </rPh>
    <phoneticPr fontId="2"/>
  </si>
  <si>
    <t>右側面のケズリは広端側のみ。</t>
    <rPh sb="0" eb="1">
      <t>ミギ</t>
    </rPh>
    <rPh sb="1" eb="3">
      <t>ソクメン</t>
    </rPh>
    <rPh sb="8" eb="9">
      <t>コウ</t>
    </rPh>
    <rPh sb="9" eb="10">
      <t>タン</t>
    </rPh>
    <rPh sb="10" eb="11">
      <t>ガワ</t>
    </rPh>
    <phoneticPr fontId="2"/>
  </si>
  <si>
    <t>012-013</t>
    <phoneticPr fontId="2"/>
  </si>
  <si>
    <t>糸切痕。大きく崩れた布目痕。広端縁ナデ。</t>
    <rPh sb="0" eb="3">
      <t>イトキリコン</t>
    </rPh>
    <rPh sb="4" eb="5">
      <t>オオ</t>
    </rPh>
    <rPh sb="7" eb="8">
      <t>クズ</t>
    </rPh>
    <rPh sb="10" eb="12">
      <t>ヌノメ</t>
    </rPh>
    <rPh sb="12" eb="13">
      <t>コン</t>
    </rPh>
    <rPh sb="14" eb="15">
      <t>コウ</t>
    </rPh>
    <rPh sb="15" eb="16">
      <t>タン</t>
    </rPh>
    <rPh sb="16" eb="17">
      <t>エン</t>
    </rPh>
    <phoneticPr fontId="2"/>
  </si>
  <si>
    <t>C1</t>
  </si>
  <si>
    <t>白色粒を多く含み、小礫もわずかに混じる</t>
    <rPh sb="0" eb="2">
      <t>ハクショク</t>
    </rPh>
    <rPh sb="2" eb="3">
      <t>ツブ</t>
    </rPh>
    <rPh sb="4" eb="5">
      <t>オオ</t>
    </rPh>
    <rPh sb="6" eb="7">
      <t>フク</t>
    </rPh>
    <rPh sb="9" eb="10">
      <t>ショウ</t>
    </rPh>
    <rPh sb="10" eb="11">
      <t>レキ</t>
    </rPh>
    <rPh sb="16" eb="17">
      <t>マ</t>
    </rPh>
    <phoneticPr fontId="2"/>
  </si>
  <si>
    <t>広端縁焼き歪みによる亀裂。凸面ひび割れ。</t>
    <rPh sb="0" eb="1">
      <t>コウ</t>
    </rPh>
    <rPh sb="1" eb="2">
      <t>タン</t>
    </rPh>
    <rPh sb="2" eb="3">
      <t>エン</t>
    </rPh>
    <rPh sb="3" eb="4">
      <t>ヤ</t>
    </rPh>
    <rPh sb="5" eb="6">
      <t>ヒズ</t>
    </rPh>
    <rPh sb="10" eb="12">
      <t>キレツ</t>
    </rPh>
    <rPh sb="13" eb="15">
      <t>トツメン</t>
    </rPh>
    <rPh sb="17" eb="18">
      <t>ワ</t>
    </rPh>
    <phoneticPr fontId="2"/>
  </si>
  <si>
    <t>012-013-039</t>
    <phoneticPr fontId="2"/>
  </si>
  <si>
    <t>広端縁ヘラナデ。狭端縁横方向のケズリ状のナデ。</t>
    <rPh sb="0" eb="1">
      <t>コウ</t>
    </rPh>
    <rPh sb="1" eb="2">
      <t>タン</t>
    </rPh>
    <rPh sb="2" eb="3">
      <t>エン</t>
    </rPh>
    <rPh sb="8" eb="9">
      <t>キョウ</t>
    </rPh>
    <rPh sb="9" eb="10">
      <t>タン</t>
    </rPh>
    <rPh sb="10" eb="11">
      <t>エン</t>
    </rPh>
    <rPh sb="18" eb="19">
      <t>ジョウ</t>
    </rPh>
    <phoneticPr fontId="2"/>
  </si>
  <si>
    <t>左側面狭いケズリ。右側面ケズリ(広→狭端)。</t>
    <rPh sb="0" eb="1">
      <t>ヒダリ</t>
    </rPh>
    <rPh sb="1" eb="3">
      <t>ソクメン</t>
    </rPh>
    <rPh sb="3" eb="4">
      <t>セマ</t>
    </rPh>
    <rPh sb="9" eb="10">
      <t>ミギ</t>
    </rPh>
    <rPh sb="10" eb="12">
      <t>ソクメン</t>
    </rPh>
    <phoneticPr fontId="2"/>
  </si>
  <si>
    <t>DL-94</t>
    <phoneticPr fontId="2"/>
  </si>
  <si>
    <t>3号窯</t>
    <rPh sb="1" eb="2">
      <t>ゴウ</t>
    </rPh>
    <rPh sb="2" eb="3">
      <t>カマ</t>
    </rPh>
    <phoneticPr fontId="2"/>
  </si>
  <si>
    <t>012-11A-9003</t>
    <phoneticPr fontId="2"/>
  </si>
  <si>
    <t>斜方向の糸切痕。</t>
    <rPh sb="4" eb="5">
      <t>イト</t>
    </rPh>
    <rPh sb="5" eb="6">
      <t>キ</t>
    </rPh>
    <rPh sb="6" eb="7">
      <t>コン</t>
    </rPh>
    <phoneticPr fontId="2"/>
  </si>
  <si>
    <t>広端中央付近わずかな糸切痕。</t>
    <rPh sb="0" eb="1">
      <t>コウ</t>
    </rPh>
    <rPh sb="1" eb="2">
      <t>タン</t>
    </rPh>
    <rPh sb="2" eb="4">
      <t>チュウオウ</t>
    </rPh>
    <rPh sb="4" eb="6">
      <t>フキン</t>
    </rPh>
    <rPh sb="10" eb="13">
      <t>イトキリコン</t>
    </rPh>
    <phoneticPr fontId="2"/>
  </si>
  <si>
    <t>両側面は狭い範囲のケズリ。</t>
    <rPh sb="0" eb="3">
      <t>リョウソクメン</t>
    </rPh>
    <rPh sb="4" eb="5">
      <t>セマ</t>
    </rPh>
    <rPh sb="6" eb="8">
      <t>ハンイ</t>
    </rPh>
    <phoneticPr fontId="2"/>
  </si>
  <si>
    <t>灰褐色</t>
    <rPh sb="0" eb="1">
      <t>ハイ</t>
    </rPh>
    <rPh sb="1" eb="3">
      <t>カッショク</t>
    </rPh>
    <phoneticPr fontId="2"/>
  </si>
  <si>
    <t>褐色細粒を少量、小礫をわずかに含む</t>
    <rPh sb="0" eb="2">
      <t>カッショク</t>
    </rPh>
    <rPh sb="2" eb="4">
      <t>サイリュウ</t>
    </rPh>
    <rPh sb="5" eb="7">
      <t>ショウリョウ</t>
    </rPh>
    <rPh sb="8" eb="9">
      <t>ショウ</t>
    </rPh>
    <rPh sb="9" eb="10">
      <t>レキ</t>
    </rPh>
    <rPh sb="15" eb="16">
      <t>フク</t>
    </rPh>
    <phoneticPr fontId="2"/>
  </si>
  <si>
    <t>灰原</t>
    <rPh sb="0" eb="1">
      <t>ハイ</t>
    </rPh>
    <rPh sb="1" eb="2">
      <t>ハラ</t>
    </rPh>
    <phoneticPr fontId="2"/>
  </si>
  <si>
    <t>012-011</t>
    <phoneticPr fontId="2"/>
  </si>
  <si>
    <t>布目に崩れ。縦沈線は布端部痕か。</t>
    <rPh sb="0" eb="2">
      <t>ヌノメ</t>
    </rPh>
    <rPh sb="3" eb="4">
      <t>クズ</t>
    </rPh>
    <rPh sb="7" eb="9">
      <t>チンセン</t>
    </rPh>
    <rPh sb="10" eb="11">
      <t>ヌノ</t>
    </rPh>
    <rPh sb="11" eb="12">
      <t>タン</t>
    </rPh>
    <rPh sb="12" eb="13">
      <t>ブ</t>
    </rPh>
    <rPh sb="13" eb="14">
      <t>コン</t>
    </rPh>
    <phoneticPr fontId="2"/>
  </si>
  <si>
    <t>粘土を薄く貼り付け、広から狭端へのナデ。</t>
    <rPh sb="0" eb="2">
      <t>ネンド</t>
    </rPh>
    <rPh sb="3" eb="4">
      <t>ウス</t>
    </rPh>
    <rPh sb="5" eb="6">
      <t>ハ</t>
    </rPh>
    <rPh sb="7" eb="8">
      <t>ツ</t>
    </rPh>
    <rPh sb="10" eb="11">
      <t>ヒロ</t>
    </rPh>
    <rPh sb="13" eb="14">
      <t>セマ</t>
    </rPh>
    <rPh sb="14" eb="15">
      <t>タン</t>
    </rPh>
    <phoneticPr fontId="2"/>
  </si>
  <si>
    <t>褐色・黒褐色細粒、やや粗い暗赤褐色粒をわずかに含む</t>
    <rPh sb="0" eb="2">
      <t>カッショク</t>
    </rPh>
    <rPh sb="3" eb="4">
      <t>クロ</t>
    </rPh>
    <rPh sb="4" eb="6">
      <t>カッショク</t>
    </rPh>
    <rPh sb="6" eb="8">
      <t>サイリュウ</t>
    </rPh>
    <rPh sb="11" eb="12">
      <t>アラ</t>
    </rPh>
    <rPh sb="13" eb="14">
      <t>アン</t>
    </rPh>
    <rPh sb="14" eb="15">
      <t>アカ</t>
    </rPh>
    <rPh sb="15" eb="17">
      <t>カッショク</t>
    </rPh>
    <rPh sb="17" eb="18">
      <t>ツブ</t>
    </rPh>
    <rPh sb="23" eb="24">
      <t>フク</t>
    </rPh>
    <phoneticPr fontId="2"/>
  </si>
  <si>
    <t>側面の粘土外れは、粘土板接合痕か。</t>
    <rPh sb="0" eb="2">
      <t>ソクメン</t>
    </rPh>
    <rPh sb="3" eb="5">
      <t>ネンド</t>
    </rPh>
    <rPh sb="5" eb="6">
      <t>ハズ</t>
    </rPh>
    <rPh sb="9" eb="11">
      <t>ネンド</t>
    </rPh>
    <rPh sb="11" eb="12">
      <t>イタ</t>
    </rPh>
    <rPh sb="12" eb="14">
      <t>セツゴウ</t>
    </rPh>
    <rPh sb="14" eb="15">
      <t>コン</t>
    </rPh>
    <phoneticPr fontId="2"/>
  </si>
  <si>
    <t>DK-86</t>
    <phoneticPr fontId="2"/>
  </si>
  <si>
    <t>4号窯</t>
    <rPh sb="1" eb="2">
      <t>ゴウ</t>
    </rPh>
    <rPh sb="2" eb="3">
      <t>カマ</t>
    </rPh>
    <phoneticPr fontId="2"/>
  </si>
  <si>
    <t>001-1250-9001</t>
    <phoneticPr fontId="2"/>
  </si>
  <si>
    <t>糸切痕。布目痕。</t>
    <rPh sb="0" eb="3">
      <t>イトキリコン</t>
    </rPh>
    <rPh sb="4" eb="6">
      <t>ヌノメ</t>
    </rPh>
    <rPh sb="6" eb="7">
      <t>コン</t>
    </rPh>
    <phoneticPr fontId="2"/>
  </si>
  <si>
    <t>白色細粒、黒褐色粒を少量含</t>
    <rPh sb="0" eb="2">
      <t>ハクショク</t>
    </rPh>
    <rPh sb="2" eb="4">
      <t>サイリュウ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2"/>
  </si>
  <si>
    <t>011-1250-9001</t>
    <phoneticPr fontId="2"/>
  </si>
  <si>
    <t>細かい原体の縄叩き（5条3節/cm)を粗く施す。玉縁部ナデ。</t>
    <rPh sb="0" eb="1">
      <t>コマ</t>
    </rPh>
    <rPh sb="3" eb="4">
      <t>ハラ</t>
    </rPh>
    <rPh sb="4" eb="5">
      <t>タイ</t>
    </rPh>
    <rPh sb="6" eb="7">
      <t>ナワ</t>
    </rPh>
    <rPh sb="7" eb="8">
      <t>タタ</t>
    </rPh>
    <rPh sb="11" eb="12">
      <t>ジョウ</t>
    </rPh>
    <rPh sb="13" eb="14">
      <t>セツ</t>
    </rPh>
    <rPh sb="19" eb="20">
      <t>アラ</t>
    </rPh>
    <rPh sb="21" eb="22">
      <t>ホドコ</t>
    </rPh>
    <rPh sb="24" eb="25">
      <t>タマ</t>
    </rPh>
    <rPh sb="25" eb="26">
      <t>フチ</t>
    </rPh>
    <rPh sb="26" eb="27">
      <t>ブ</t>
    </rPh>
    <phoneticPr fontId="2"/>
  </si>
  <si>
    <t>糸切痕。</t>
    <rPh sb="0" eb="1">
      <t>イト</t>
    </rPh>
    <rPh sb="1" eb="2">
      <t>キリ</t>
    </rPh>
    <rPh sb="2" eb="3">
      <t>コン</t>
    </rPh>
    <phoneticPr fontId="2"/>
  </si>
  <si>
    <t>C2</t>
  </si>
  <si>
    <t>粗い褐色・黒褐色粒を少量含む</t>
    <rPh sb="0" eb="1">
      <t>アラ</t>
    </rPh>
    <rPh sb="2" eb="4">
      <t>カッショク</t>
    </rPh>
    <rPh sb="5" eb="6">
      <t>クロ</t>
    </rPh>
    <rPh sb="6" eb="8">
      <t>カッショク</t>
    </rPh>
    <rPh sb="8" eb="9">
      <t>ツブ</t>
    </rPh>
    <rPh sb="10" eb="12">
      <t>ショウリョウ</t>
    </rPh>
    <rPh sb="12" eb="13">
      <t>フク</t>
    </rPh>
    <phoneticPr fontId="2"/>
  </si>
  <si>
    <t>粗い褐色・黒褐色粒をやや多く含む</t>
    <rPh sb="0" eb="1">
      <t>アラ</t>
    </rPh>
    <rPh sb="2" eb="4">
      <t>カッショク</t>
    </rPh>
    <rPh sb="5" eb="6">
      <t>クロ</t>
    </rPh>
    <rPh sb="6" eb="8">
      <t>カッショク</t>
    </rPh>
    <rPh sb="8" eb="9">
      <t>ツブ</t>
    </rPh>
    <rPh sb="12" eb="13">
      <t>オオ</t>
    </rPh>
    <rPh sb="14" eb="15">
      <t>フク</t>
    </rPh>
    <phoneticPr fontId="2"/>
  </si>
  <si>
    <t>雑な成形。</t>
    <rPh sb="0" eb="1">
      <t>ザツ</t>
    </rPh>
    <rPh sb="2" eb="4">
      <t>セイケイ</t>
    </rPh>
    <phoneticPr fontId="2"/>
  </si>
  <si>
    <t>細かい原体の縄叩き（4条3節/cm)ののち、広端縁に指オサエを加え、粗く横方向のヘラナデ。</t>
    <rPh sb="0" eb="1">
      <t>コマ</t>
    </rPh>
    <rPh sb="3" eb="4">
      <t>ハラ</t>
    </rPh>
    <rPh sb="4" eb="5">
      <t>タイ</t>
    </rPh>
    <rPh sb="6" eb="7">
      <t>ナワ</t>
    </rPh>
    <rPh sb="11" eb="12">
      <t>ジョウ</t>
    </rPh>
    <rPh sb="13" eb="14">
      <t>セツ</t>
    </rPh>
    <rPh sb="22" eb="23">
      <t>コウ</t>
    </rPh>
    <rPh sb="23" eb="24">
      <t>タン</t>
    </rPh>
    <rPh sb="24" eb="25">
      <t>エン</t>
    </rPh>
    <rPh sb="26" eb="27">
      <t>ユビ</t>
    </rPh>
    <rPh sb="31" eb="32">
      <t>クワ</t>
    </rPh>
    <rPh sb="34" eb="35">
      <t>アラ</t>
    </rPh>
    <phoneticPr fontId="2"/>
  </si>
  <si>
    <t>右側・広端面糸切痕。左側面きれいな切痕。</t>
    <rPh sb="0" eb="1">
      <t>ミギ</t>
    </rPh>
    <rPh sb="1" eb="2">
      <t>ソク</t>
    </rPh>
    <rPh sb="3" eb="4">
      <t>コウ</t>
    </rPh>
    <rPh sb="4" eb="5">
      <t>タン</t>
    </rPh>
    <rPh sb="5" eb="6">
      <t>メン</t>
    </rPh>
    <rPh sb="6" eb="7">
      <t>イト</t>
    </rPh>
    <rPh sb="7" eb="8">
      <t>キリ</t>
    </rPh>
    <rPh sb="8" eb="9">
      <t>コン</t>
    </rPh>
    <rPh sb="10" eb="11">
      <t>ヒダリ</t>
    </rPh>
    <rPh sb="11" eb="13">
      <t>ソクメン</t>
    </rPh>
    <rPh sb="17" eb="18">
      <t>セツ</t>
    </rPh>
    <rPh sb="18" eb="19">
      <t>コン</t>
    </rPh>
    <phoneticPr fontId="2"/>
  </si>
  <si>
    <t>粗い褐色・黒褐色粒を多く含み、粗い半濁透明粒もわずかに混じる</t>
    <rPh sb="0" eb="1">
      <t>アラ</t>
    </rPh>
    <rPh sb="2" eb="4">
      <t>カッショク</t>
    </rPh>
    <rPh sb="5" eb="6">
      <t>クロ</t>
    </rPh>
    <rPh sb="6" eb="8">
      <t>カッショク</t>
    </rPh>
    <rPh sb="8" eb="9">
      <t>ツブ</t>
    </rPh>
    <rPh sb="10" eb="11">
      <t>オオ</t>
    </rPh>
    <rPh sb="12" eb="13">
      <t>フク</t>
    </rPh>
    <rPh sb="15" eb="16">
      <t>アラ</t>
    </rPh>
    <rPh sb="17" eb="19">
      <t>ハンダク</t>
    </rPh>
    <rPh sb="19" eb="21">
      <t>トウメイ</t>
    </rPh>
    <rPh sb="21" eb="22">
      <t>ツブ</t>
    </rPh>
    <rPh sb="27" eb="28">
      <t>マ</t>
    </rPh>
    <phoneticPr fontId="2"/>
  </si>
  <si>
    <t>凸面は右撚り、凹面は左撚りで縄の原体が異なる。</t>
    <rPh sb="0" eb="2">
      <t>トツメン</t>
    </rPh>
    <rPh sb="3" eb="4">
      <t>ミギ</t>
    </rPh>
    <rPh sb="4" eb="5">
      <t>ヨ</t>
    </rPh>
    <rPh sb="7" eb="9">
      <t>オウメン</t>
    </rPh>
    <rPh sb="10" eb="11">
      <t>ヒダリ</t>
    </rPh>
    <rPh sb="11" eb="12">
      <t>ヨ</t>
    </rPh>
    <rPh sb="14" eb="15">
      <t>ナワ</t>
    </rPh>
    <rPh sb="16" eb="17">
      <t>ハラ</t>
    </rPh>
    <rPh sb="17" eb="18">
      <t>タイ</t>
    </rPh>
    <rPh sb="19" eb="20">
      <t>コト</t>
    </rPh>
    <phoneticPr fontId="2"/>
  </si>
  <si>
    <t>DK-86</t>
    <phoneticPr fontId="2"/>
  </si>
  <si>
    <t>001-1250-9001</t>
    <phoneticPr fontId="2"/>
  </si>
  <si>
    <t>糸切痕。横糸が崩れた布目痕。ごくまばらな弱い縄目痕。</t>
    <rPh sb="0" eb="3">
      <t>イトキリコン</t>
    </rPh>
    <rPh sb="4" eb="6">
      <t>ヨコイト</t>
    </rPh>
    <rPh sb="7" eb="8">
      <t>クズ</t>
    </rPh>
    <rPh sb="10" eb="12">
      <t>ヌノメ</t>
    </rPh>
    <rPh sb="12" eb="13">
      <t>コン</t>
    </rPh>
    <rPh sb="20" eb="21">
      <t>ヨワ</t>
    </rPh>
    <rPh sb="22" eb="24">
      <t>ナワメ</t>
    </rPh>
    <rPh sb="24" eb="25">
      <t>コン</t>
    </rPh>
    <phoneticPr fontId="2"/>
  </si>
  <si>
    <t>まばらな縄叩き（4条3節/cm)ののち、横方向のナデ。</t>
    <rPh sb="4" eb="5">
      <t>ナワ</t>
    </rPh>
    <rPh sb="9" eb="10">
      <t>ジョウ</t>
    </rPh>
    <rPh sb="11" eb="12">
      <t>セツ</t>
    </rPh>
    <phoneticPr fontId="2"/>
  </si>
  <si>
    <t>両側・広端面糸切痕。</t>
    <rPh sb="0" eb="2">
      <t>リョウガワ</t>
    </rPh>
    <rPh sb="3" eb="4">
      <t>コウ</t>
    </rPh>
    <rPh sb="4" eb="5">
      <t>タン</t>
    </rPh>
    <rPh sb="5" eb="6">
      <t>メン</t>
    </rPh>
    <rPh sb="6" eb="7">
      <t>イト</t>
    </rPh>
    <rPh sb="7" eb="8">
      <t>キリ</t>
    </rPh>
    <rPh sb="8" eb="9">
      <t>コン</t>
    </rPh>
    <phoneticPr fontId="2"/>
  </si>
  <si>
    <t>粗い褐色・暗赤褐色粒を少量含む</t>
    <rPh sb="0" eb="1">
      <t>アラ</t>
    </rPh>
    <rPh sb="2" eb="4">
      <t>カッショク</t>
    </rPh>
    <rPh sb="5" eb="6">
      <t>アン</t>
    </rPh>
    <rPh sb="6" eb="7">
      <t>アカ</t>
    </rPh>
    <rPh sb="7" eb="9">
      <t>カッショク</t>
    </rPh>
    <rPh sb="9" eb="10">
      <t>ツブ</t>
    </rPh>
    <rPh sb="11" eb="13">
      <t>ショウリョウ</t>
    </rPh>
    <rPh sb="13" eb="14">
      <t>フク</t>
    </rPh>
    <phoneticPr fontId="2"/>
  </si>
  <si>
    <t>011-1250-9001</t>
    <phoneticPr fontId="2"/>
  </si>
  <si>
    <t>広端側縦方向ヘラナデののち、広端縁横方向ヘラナデ。</t>
    <rPh sb="0" eb="1">
      <t>コウ</t>
    </rPh>
    <rPh sb="1" eb="2">
      <t>タン</t>
    </rPh>
    <rPh sb="2" eb="3">
      <t>ガワ</t>
    </rPh>
    <rPh sb="14" eb="15">
      <t>コウ</t>
    </rPh>
    <rPh sb="15" eb="16">
      <t>タン</t>
    </rPh>
    <rPh sb="16" eb="17">
      <t>エン</t>
    </rPh>
    <phoneticPr fontId="2"/>
  </si>
  <si>
    <t>ナデ。</t>
    <phoneticPr fontId="2"/>
  </si>
  <si>
    <t>両端面凹面側はケズリ状のナデ。</t>
    <rPh sb="0" eb="1">
      <t>リョウ</t>
    </rPh>
    <rPh sb="1" eb="2">
      <t>タン</t>
    </rPh>
    <rPh sb="2" eb="3">
      <t>メン</t>
    </rPh>
    <rPh sb="3" eb="5">
      <t>オウメン</t>
    </rPh>
    <rPh sb="5" eb="6">
      <t>ガワ</t>
    </rPh>
    <rPh sb="10" eb="11">
      <t>ジョウ</t>
    </rPh>
    <phoneticPr fontId="2"/>
  </si>
  <si>
    <t>褐色・白色細粒を少量含む</t>
    <rPh sb="0" eb="2">
      <t>カッショク</t>
    </rPh>
    <rPh sb="3" eb="5">
      <t>ハクショク</t>
    </rPh>
    <rPh sb="5" eb="7">
      <t>サイリュウ</t>
    </rPh>
    <rPh sb="8" eb="10">
      <t>ショウリョウ</t>
    </rPh>
    <rPh sb="10" eb="11">
      <t>フク</t>
    </rPh>
    <phoneticPr fontId="2"/>
  </si>
  <si>
    <t>非常に細かい布目痕。</t>
    <rPh sb="0" eb="2">
      <t>ヒジョウ</t>
    </rPh>
    <rPh sb="3" eb="4">
      <t>コマ</t>
    </rPh>
    <rPh sb="6" eb="8">
      <t>ヌノメ</t>
    </rPh>
    <rPh sb="8" eb="9">
      <t>コン</t>
    </rPh>
    <phoneticPr fontId="2"/>
  </si>
  <si>
    <t>右側面広端側のみケズリ。</t>
    <rPh sb="0" eb="1">
      <t>ミギ</t>
    </rPh>
    <rPh sb="1" eb="3">
      <t>ソクメン</t>
    </rPh>
    <rPh sb="3" eb="4">
      <t>コウ</t>
    </rPh>
    <rPh sb="4" eb="5">
      <t>タン</t>
    </rPh>
    <rPh sb="5" eb="6">
      <t>ガワ</t>
    </rPh>
    <phoneticPr fontId="2"/>
  </si>
  <si>
    <t>側縁部まで及ぶ、斜方向の縄叩き（5条3節/2cm）。</t>
    <rPh sb="0" eb="1">
      <t>ソク</t>
    </rPh>
    <rPh sb="1" eb="2">
      <t>エン</t>
    </rPh>
    <rPh sb="2" eb="3">
      <t>ブ</t>
    </rPh>
    <rPh sb="5" eb="6">
      <t>オヨ</t>
    </rPh>
    <rPh sb="8" eb="9">
      <t>シャ</t>
    </rPh>
    <rPh sb="9" eb="11">
      <t>ホウコウ</t>
    </rPh>
    <rPh sb="12" eb="13">
      <t>ナワ</t>
    </rPh>
    <rPh sb="17" eb="18">
      <t>ジョウ</t>
    </rPh>
    <rPh sb="19" eb="20">
      <t>セツ</t>
    </rPh>
    <phoneticPr fontId="2"/>
  </si>
  <si>
    <t>両側面幅広のケズリ。</t>
    <rPh sb="0" eb="1">
      <t>リョウ</t>
    </rPh>
    <rPh sb="1" eb="3">
      <t>ソクメン</t>
    </rPh>
    <rPh sb="3" eb="4">
      <t>ハバ</t>
    </rPh>
    <rPh sb="4" eb="5">
      <t>ヒロ</t>
    </rPh>
    <phoneticPr fontId="2"/>
  </si>
  <si>
    <t>粗い暗赤褐色を少量含む</t>
    <rPh sb="0" eb="1">
      <t>アラ</t>
    </rPh>
    <rPh sb="2" eb="3">
      <t>アン</t>
    </rPh>
    <rPh sb="3" eb="4">
      <t>アカ</t>
    </rPh>
    <rPh sb="4" eb="6">
      <t>カッショク</t>
    </rPh>
    <rPh sb="7" eb="9">
      <t>ショウリョウ</t>
    </rPh>
    <rPh sb="9" eb="10">
      <t>フク</t>
    </rPh>
    <phoneticPr fontId="2"/>
  </si>
  <si>
    <t>緻密な胎土。他の4号窯出土資料とは胎土が異なる。</t>
    <rPh sb="0" eb="2">
      <t>チミツ</t>
    </rPh>
    <rPh sb="3" eb="4">
      <t>ハラ</t>
    </rPh>
    <rPh sb="4" eb="5">
      <t>ツチ</t>
    </rPh>
    <rPh sb="6" eb="7">
      <t>タ</t>
    </rPh>
    <rPh sb="9" eb="10">
      <t>ゴウ</t>
    </rPh>
    <rPh sb="10" eb="11">
      <t>カマ</t>
    </rPh>
    <rPh sb="11" eb="13">
      <t>シュツド</t>
    </rPh>
    <rPh sb="13" eb="15">
      <t>シリョウ</t>
    </rPh>
    <rPh sb="17" eb="18">
      <t>タイ</t>
    </rPh>
    <rPh sb="18" eb="19">
      <t>ツチ</t>
    </rPh>
    <rPh sb="20" eb="21">
      <t>コト</t>
    </rPh>
    <phoneticPr fontId="2"/>
  </si>
  <si>
    <t>CK-19</t>
    <phoneticPr fontId="2"/>
  </si>
  <si>
    <t>012-012</t>
    <phoneticPr fontId="2"/>
  </si>
  <si>
    <t>両側縁広から狭端ヘラナデ。縦方向の線条痕。布縫い合わせ痕か。</t>
    <rPh sb="0" eb="1">
      <t>リョウ</t>
    </rPh>
    <rPh sb="1" eb="2">
      <t>ガワ</t>
    </rPh>
    <rPh sb="2" eb="3">
      <t>フチ</t>
    </rPh>
    <rPh sb="3" eb="4">
      <t>ヒロ</t>
    </rPh>
    <rPh sb="6" eb="7">
      <t>セマ</t>
    </rPh>
    <rPh sb="7" eb="8">
      <t>タン</t>
    </rPh>
    <rPh sb="13" eb="16">
      <t>タテホウコウ</t>
    </rPh>
    <rPh sb="17" eb="19">
      <t>センジョウ</t>
    </rPh>
    <rPh sb="19" eb="20">
      <t>コン</t>
    </rPh>
    <rPh sb="21" eb="22">
      <t>ヌノ</t>
    </rPh>
    <rPh sb="22" eb="23">
      <t>ヌ</t>
    </rPh>
    <rPh sb="24" eb="25">
      <t>ア</t>
    </rPh>
    <rPh sb="27" eb="28">
      <t>コン</t>
    </rPh>
    <phoneticPr fontId="2"/>
  </si>
  <si>
    <t>ナデ。</t>
    <phoneticPr fontId="2"/>
  </si>
  <si>
    <t>黒褐色・暗赤褐色細粒をわずかに含む</t>
    <rPh sb="0" eb="1">
      <t>クロ</t>
    </rPh>
    <rPh sb="1" eb="3">
      <t>カッショク</t>
    </rPh>
    <rPh sb="4" eb="5">
      <t>アン</t>
    </rPh>
    <rPh sb="5" eb="6">
      <t>アカ</t>
    </rPh>
    <rPh sb="6" eb="8">
      <t>カッショク</t>
    </rPh>
    <rPh sb="8" eb="10">
      <t>サイリュウ</t>
    </rPh>
    <rPh sb="15" eb="16">
      <t>フク</t>
    </rPh>
    <phoneticPr fontId="2"/>
  </si>
  <si>
    <t>凡例</t>
    <rPh sb="0" eb="2">
      <t>ハンレイ</t>
    </rPh>
    <phoneticPr fontId="2"/>
  </si>
  <si>
    <t>法量の(　)値（マイナス値）は現存値、&lt;　&gt;値は復元値を示す。</t>
    <rPh sb="12" eb="13">
      <t>アタイ</t>
    </rPh>
    <rPh sb="15" eb="17">
      <t>ゲンゾン</t>
    </rPh>
    <rPh sb="17" eb="18">
      <t>アタイ</t>
    </rPh>
    <rPh sb="22" eb="23">
      <t>アタイ</t>
    </rPh>
    <rPh sb="24" eb="26">
      <t>フクゲン</t>
    </rPh>
    <rPh sb="26" eb="27">
      <t>アタイ</t>
    </rPh>
    <phoneticPr fontId="2"/>
  </si>
  <si>
    <t>彫刻叩き板</t>
    <rPh sb="0" eb="2">
      <t>チョウコク</t>
    </rPh>
    <rPh sb="2" eb="3">
      <t>タタ</t>
    </rPh>
    <rPh sb="4" eb="5">
      <t>イタ</t>
    </rPh>
    <phoneticPr fontId="2"/>
  </si>
  <si>
    <t>？</t>
  </si>
  <si>
    <t>？</t>
    <phoneticPr fontId="2"/>
  </si>
  <si>
    <t>層位</t>
    <rPh sb="0" eb="1">
      <t>ソウ</t>
    </rPh>
    <rPh sb="1" eb="2">
      <t>グライ</t>
    </rPh>
    <phoneticPr fontId="2"/>
  </si>
  <si>
    <t>掘削面1～2</t>
    <rPh sb="0" eb="2">
      <t>クッサク</t>
    </rPh>
    <rPh sb="2" eb="3">
      <t>メン</t>
    </rPh>
    <phoneticPr fontId="2"/>
  </si>
  <si>
    <t>掘削面3～底</t>
    <rPh sb="0" eb="2">
      <t>クッサク</t>
    </rPh>
    <rPh sb="2" eb="3">
      <t>メン</t>
    </rPh>
    <rPh sb="5" eb="6">
      <t>ソコ</t>
    </rPh>
    <phoneticPr fontId="2"/>
  </si>
  <si>
    <t>表土</t>
    <rPh sb="0" eb="2">
      <t>ヒョウド</t>
    </rPh>
    <phoneticPr fontId="2"/>
  </si>
  <si>
    <t>3層上面</t>
    <rPh sb="1" eb="2">
      <t>ソウ</t>
    </rPh>
    <rPh sb="2" eb="4">
      <t>ジョウメン</t>
    </rPh>
    <phoneticPr fontId="2"/>
  </si>
  <si>
    <t>煙道</t>
    <rPh sb="0" eb="2">
      <t>エンドウ</t>
    </rPh>
    <phoneticPr fontId="2"/>
  </si>
  <si>
    <t>カマド</t>
    <phoneticPr fontId="2"/>
  </si>
  <si>
    <t>L</t>
    <phoneticPr fontId="2"/>
  </si>
  <si>
    <t>Fig.228-2と同一個体。</t>
    <rPh sb="10" eb="12">
      <t>ドウイツ</t>
    </rPh>
    <rPh sb="12" eb="14">
      <t>コタイ</t>
    </rPh>
    <phoneticPr fontId="2"/>
  </si>
  <si>
    <t>Fig.228-1と同一個体。</t>
    <rPh sb="10" eb="12">
      <t>ドウイツ</t>
    </rPh>
    <rPh sb="12" eb="14">
      <t>コタイ</t>
    </rPh>
    <phoneticPr fontId="2"/>
  </si>
  <si>
    <t>広端から狭端側へ「□（万カ）良カ」の線刻文字か。</t>
    <rPh sb="0" eb="1">
      <t>コウ</t>
    </rPh>
    <rPh sb="1" eb="2">
      <t>タン</t>
    </rPh>
    <rPh sb="4" eb="5">
      <t>キョウ</t>
    </rPh>
    <rPh sb="5" eb="6">
      <t>タン</t>
    </rPh>
    <rPh sb="6" eb="7">
      <t>ガワ</t>
    </rPh>
    <rPh sb="14" eb="15">
      <t>リョウ</t>
    </rPh>
    <rPh sb="18" eb="20">
      <t>センコク</t>
    </rPh>
    <rPh sb="20" eb="22">
      <t>モジ</t>
    </rPh>
    <phoneticPr fontId="2"/>
  </si>
  <si>
    <t>右側面凹面側に、広から狭端への分割截線を残す。</t>
    <rPh sb="0" eb="1">
      <t>ミギ</t>
    </rPh>
    <rPh sb="1" eb="3">
      <t>ソクメン</t>
    </rPh>
    <rPh sb="3" eb="5">
      <t>オウメン</t>
    </rPh>
    <rPh sb="5" eb="6">
      <t>ガワ</t>
    </rPh>
    <rPh sb="8" eb="9">
      <t>コウ</t>
    </rPh>
    <rPh sb="11" eb="12">
      <t>キョウ</t>
    </rPh>
    <rPh sb="12" eb="13">
      <t>タン</t>
    </rPh>
    <rPh sb="15" eb="17">
      <t>ブンカツ</t>
    </rPh>
    <rPh sb="17" eb="18">
      <t>タ</t>
    </rPh>
    <rPh sb="18" eb="19">
      <t>セン</t>
    </rPh>
    <rPh sb="20" eb="21">
      <t>ノコ</t>
    </rPh>
    <phoneticPr fontId="2"/>
  </si>
  <si>
    <t>凹面平瓦接触面に赤色顔料付着。</t>
    <rPh sb="0" eb="2">
      <t>オウメン</t>
    </rPh>
    <rPh sb="2" eb="3">
      <t>ヒラ</t>
    </rPh>
    <rPh sb="3" eb="4">
      <t>カワラ</t>
    </rPh>
    <rPh sb="4" eb="6">
      <t>セッショク</t>
    </rPh>
    <rPh sb="6" eb="7">
      <t>メン</t>
    </rPh>
    <rPh sb="8" eb="10">
      <t>セキショク</t>
    </rPh>
    <rPh sb="10" eb="12">
      <t>ガンリョウ</t>
    </rPh>
    <rPh sb="12" eb="14">
      <t>フチャク</t>
    </rPh>
    <phoneticPr fontId="2"/>
  </si>
  <si>
    <t>右側面狭端側に赤色顔料付着。</t>
    <rPh sb="0" eb="1">
      <t>ミギ</t>
    </rPh>
    <rPh sb="1" eb="3">
      <t>ソクメン</t>
    </rPh>
    <rPh sb="3" eb="4">
      <t>キョウ</t>
    </rPh>
    <rPh sb="4" eb="5">
      <t>タン</t>
    </rPh>
    <rPh sb="5" eb="6">
      <t>ガワ</t>
    </rPh>
    <rPh sb="7" eb="9">
      <t>セキショク</t>
    </rPh>
    <rPh sb="9" eb="11">
      <t>ガンリョウ</t>
    </rPh>
    <rPh sb="11" eb="13">
      <t>フチャク</t>
    </rPh>
    <phoneticPr fontId="2"/>
  </si>
  <si>
    <t>厚い断面で、軒丸瓦か。</t>
    <rPh sb="0" eb="1">
      <t>アツ</t>
    </rPh>
    <rPh sb="2" eb="4">
      <t>ダンメン</t>
    </rPh>
    <rPh sb="6" eb="7">
      <t>ノキ</t>
    </rPh>
    <rPh sb="7" eb="8">
      <t>マル</t>
    </rPh>
    <rPh sb="8" eb="9">
      <t>カワラ</t>
    </rPh>
    <phoneticPr fontId="2"/>
  </si>
  <si>
    <t>僧寺？</t>
    <phoneticPr fontId="2"/>
  </si>
  <si>
    <t>出土地不明。凹面に「□衆」の線刻。畔蒜郡の「三衆郷」か。</t>
    <rPh sb="0" eb="2">
      <t>シュツド</t>
    </rPh>
    <rPh sb="2" eb="3">
      <t>チ</t>
    </rPh>
    <rPh sb="3" eb="5">
      <t>フメイ</t>
    </rPh>
    <rPh sb="6" eb="8">
      <t>オウメン</t>
    </rPh>
    <rPh sb="11" eb="12">
      <t>シュウ</t>
    </rPh>
    <rPh sb="14" eb="16">
      <t>センコク</t>
    </rPh>
    <rPh sb="17" eb="19">
      <t>アビル</t>
    </rPh>
    <rPh sb="19" eb="20">
      <t>グン</t>
    </rPh>
    <rPh sb="22" eb="23">
      <t>サン</t>
    </rPh>
    <rPh sb="23" eb="24">
      <t>シュウ</t>
    </rPh>
    <rPh sb="24" eb="25">
      <t>ゴウ</t>
    </rPh>
    <phoneticPr fontId="2"/>
  </si>
  <si>
    <t>Tab.30　丸瓦観察表</t>
    <rPh sb="7" eb="8">
      <t>マル</t>
    </rPh>
    <rPh sb="8" eb="9">
      <t>ガワラ</t>
    </rPh>
    <rPh sb="9" eb="11">
      <t>カンサツ</t>
    </rPh>
    <rPh sb="11" eb="12">
      <t>ヒョウ</t>
    </rPh>
    <phoneticPr fontId="2"/>
  </si>
  <si>
    <t>糸切痕。布目痕。「埴」の線刻。</t>
    <rPh sb="0" eb="1">
      <t>イト</t>
    </rPh>
    <rPh sb="1" eb="2">
      <t>キリ</t>
    </rPh>
    <rPh sb="2" eb="3">
      <t>コン</t>
    </rPh>
    <rPh sb="4" eb="6">
      <t>ヌノメ</t>
    </rPh>
    <rPh sb="6" eb="7">
      <t>コン</t>
    </rPh>
    <rPh sb="9" eb="10">
      <t>ハニ</t>
    </rPh>
    <rPh sb="12" eb="14">
      <t>センコク</t>
    </rPh>
    <phoneticPr fontId="2"/>
  </si>
  <si>
    <t>凹凸面に「埴」の線刻。</t>
    <rPh sb="0" eb="2">
      <t>オウトツ</t>
    </rPh>
    <rPh sb="2" eb="3">
      <t>メン</t>
    </rPh>
    <rPh sb="5" eb="6">
      <t>ハニ</t>
    </rPh>
    <rPh sb="8" eb="10">
      <t>センコク</t>
    </rPh>
    <phoneticPr fontId="2"/>
  </si>
  <si>
    <t>線刻文字は部首つくえに2本線。「月」「凡」に似る。広端側は流れるように書く。</t>
    <rPh sb="0" eb="2">
      <t>センコク</t>
    </rPh>
    <rPh sb="2" eb="4">
      <t>モジ</t>
    </rPh>
    <rPh sb="5" eb="7">
      <t>ブシュ</t>
    </rPh>
    <rPh sb="12" eb="13">
      <t>ホン</t>
    </rPh>
    <rPh sb="13" eb="14">
      <t>セン</t>
    </rPh>
    <rPh sb="16" eb="17">
      <t>ツキ</t>
    </rPh>
    <rPh sb="19" eb="20">
      <t>オヨ</t>
    </rPh>
    <rPh sb="22" eb="23">
      <t>ニ</t>
    </rPh>
    <rPh sb="25" eb="26">
      <t>コウ</t>
    </rPh>
    <rPh sb="26" eb="27">
      <t>タン</t>
    </rPh>
    <rPh sb="27" eb="28">
      <t>ガワ</t>
    </rPh>
    <rPh sb="29" eb="30">
      <t>ナガ</t>
    </rPh>
    <rPh sb="35" eb="36">
      <t>カ</t>
    </rPh>
    <phoneticPr fontId="2"/>
  </si>
  <si>
    <t>「倉橋郷」の線刻。左側の1字も「倉」か。</t>
    <rPh sb="1" eb="3">
      <t>クラハシ</t>
    </rPh>
    <rPh sb="3" eb="4">
      <t>ゴウ</t>
    </rPh>
    <rPh sb="6" eb="8">
      <t>センコク</t>
    </rPh>
    <rPh sb="9" eb="11">
      <t>ヒダリガワ</t>
    </rPh>
    <rPh sb="13" eb="14">
      <t>ジ</t>
    </rPh>
    <rPh sb="16" eb="17">
      <t>クラ</t>
    </rPh>
    <phoneticPr fontId="2"/>
  </si>
  <si>
    <t>QN-71</t>
    <phoneticPr fontId="2"/>
  </si>
  <si>
    <t>IP-42</t>
    <phoneticPr fontId="2"/>
  </si>
  <si>
    <t>GP-19</t>
    <phoneticPr fontId="2"/>
  </si>
  <si>
    <t>001-HK41-9002</t>
    <phoneticPr fontId="2"/>
  </si>
  <si>
    <t>KR-74</t>
    <phoneticPr fontId="2"/>
  </si>
  <si>
    <t>計測値はcm、重量はｇである。</t>
    <rPh sb="0" eb="3">
      <t>ケイソクチ</t>
    </rPh>
    <rPh sb="7" eb="9">
      <t>ジュウリョウ</t>
    </rPh>
    <phoneticPr fontId="2"/>
  </si>
  <si>
    <t>残存部位の記号は凡例を参照。なお、残存部位のEは、その他の部位を示す。</t>
    <rPh sb="17" eb="19">
      <t>ザンゾン</t>
    </rPh>
    <rPh sb="19" eb="21">
      <t>ブイ</t>
    </rPh>
    <rPh sb="27" eb="28">
      <t>タ</t>
    </rPh>
    <rPh sb="29" eb="31">
      <t>ブイ</t>
    </rPh>
    <rPh sb="32" eb="33">
      <t>シメ</t>
    </rPh>
    <phoneticPr fontId="2"/>
  </si>
  <si>
    <t>挿図番号</t>
  </si>
  <si>
    <t>グリッド</t>
  </si>
  <si>
    <t>経糸</t>
    <rPh sb="0" eb="2">
      <t>タテイト</t>
    </rPh>
    <phoneticPr fontId="2"/>
  </si>
  <si>
    <t>緯糸</t>
    <rPh sb="0" eb="2">
      <t>ヨコイト</t>
    </rPh>
    <phoneticPr fontId="2"/>
  </si>
  <si>
    <t>残存重量</t>
    <rPh sb="0" eb="2">
      <t>ザンゾン</t>
    </rPh>
    <rPh sb="2" eb="4">
      <t>ジュウリョウ</t>
    </rPh>
    <phoneticPr fontId="2"/>
  </si>
  <si>
    <t>数量</t>
    <rPh sb="0" eb="2">
      <t>スウリョウ</t>
    </rPh>
    <phoneticPr fontId="2"/>
  </si>
  <si>
    <t>備考</t>
  </si>
  <si>
    <t>狭端幅</t>
    <rPh sb="0" eb="1">
      <t>セマ</t>
    </rPh>
    <rPh sb="1" eb="2">
      <t>タン</t>
    </rPh>
    <rPh sb="2" eb="3">
      <t>ハバ</t>
    </rPh>
    <phoneticPr fontId="2"/>
  </si>
  <si>
    <t>広端幅</t>
    <rPh sb="0" eb="1">
      <t>ヒロ</t>
    </rPh>
    <rPh sb="1" eb="2">
      <t>タン</t>
    </rPh>
    <rPh sb="2" eb="3">
      <t>ハバ</t>
    </rPh>
    <phoneticPr fontId="2"/>
  </si>
  <si>
    <t>全長</t>
    <rPh sb="0" eb="2">
      <t>ゼンチョウ</t>
    </rPh>
    <phoneticPr fontId="2"/>
  </si>
  <si>
    <t>玉縁長</t>
    <rPh sb="0" eb="2">
      <t>タマブチ</t>
    </rPh>
    <rPh sb="2" eb="3">
      <t>チョウ</t>
    </rPh>
    <phoneticPr fontId="2"/>
  </si>
  <si>
    <t>中央厚</t>
    <rPh sb="0" eb="2">
      <t>チュウオウ</t>
    </rPh>
    <rPh sb="2" eb="3">
      <t>アツ</t>
    </rPh>
    <phoneticPr fontId="2"/>
  </si>
  <si>
    <t>端部厚</t>
    <rPh sb="0" eb="1">
      <t>タン</t>
    </rPh>
    <rPh sb="1" eb="2">
      <t>ブ</t>
    </rPh>
    <rPh sb="2" eb="3">
      <t>アツ</t>
    </rPh>
    <phoneticPr fontId="2"/>
  </si>
  <si>
    <t>重量</t>
    <rPh sb="0" eb="2">
      <t>ジュウリョウ</t>
    </rPh>
    <phoneticPr fontId="2"/>
  </si>
  <si>
    <t>色調</t>
  </si>
  <si>
    <t>胎土</t>
  </si>
  <si>
    <t>側面分類</t>
    <rPh sb="0" eb="2">
      <t>ソクメン</t>
    </rPh>
    <rPh sb="2" eb="4">
      <t>ブンルイ</t>
    </rPh>
    <phoneticPr fontId="2"/>
  </si>
  <si>
    <t>広端面分類</t>
    <rPh sb="0" eb="2">
      <t>コウタン</t>
    </rPh>
    <rPh sb="2" eb="3">
      <t>メン</t>
    </rPh>
    <rPh sb="3" eb="5">
      <t>ブンルイ</t>
    </rPh>
    <phoneticPr fontId="2"/>
  </si>
  <si>
    <t>狭端面分類</t>
    <rPh sb="0" eb="2">
      <t>キョウタン</t>
    </rPh>
    <rPh sb="2" eb="3">
      <t>メン</t>
    </rPh>
    <rPh sb="3" eb="5">
      <t>ブンルイ</t>
    </rPh>
    <phoneticPr fontId="2"/>
  </si>
  <si>
    <t>2次的に被熱。亀裂と発泡が著しい。</t>
    <rPh sb="1" eb="2">
      <t>ジ</t>
    </rPh>
    <rPh sb="2" eb="3">
      <t>テキ</t>
    </rPh>
    <rPh sb="4" eb="6">
      <t>ヒネツ</t>
    </rPh>
    <rPh sb="7" eb="9">
      <t>キレツ</t>
    </rPh>
    <rPh sb="10" eb="12">
      <t>ハッポウ</t>
    </rPh>
    <rPh sb="13" eb="14">
      <t>イチジル</t>
    </rPh>
    <phoneticPr fontId="2"/>
  </si>
  <si>
    <t>厚い成形。南田4号窯。</t>
    <rPh sb="0" eb="1">
      <t>アツ</t>
    </rPh>
    <rPh sb="2" eb="4">
      <t>セイケイ</t>
    </rPh>
    <rPh sb="5" eb="7">
      <t>ミナミダ</t>
    </rPh>
    <rPh sb="8" eb="9">
      <t>ゴウ</t>
    </rPh>
    <rPh sb="9" eb="10">
      <t>カマ</t>
    </rPh>
    <phoneticPr fontId="2"/>
  </si>
  <si>
    <t>厚く粗い成形。</t>
    <rPh sb="0" eb="1">
      <t>アツ</t>
    </rPh>
    <rPh sb="2" eb="3">
      <t>アラ</t>
    </rPh>
    <rPh sb="4" eb="6">
      <t>セイケイ</t>
    </rPh>
    <phoneticPr fontId="2"/>
  </si>
  <si>
    <t>薄い成形。</t>
    <rPh sb="0" eb="1">
      <t>ウス</t>
    </rPh>
    <rPh sb="2" eb="4">
      <t>セイケイ</t>
    </rPh>
    <phoneticPr fontId="2"/>
  </si>
  <si>
    <t>凹面にタタラ形成時の接合痕。</t>
    <rPh sb="0" eb="2">
      <t>オウメン</t>
    </rPh>
    <rPh sb="6" eb="8">
      <t>ケイセイ</t>
    </rPh>
    <rPh sb="8" eb="9">
      <t>ジ</t>
    </rPh>
    <rPh sb="10" eb="12">
      <t>セツゴウ</t>
    </rPh>
    <rPh sb="12" eb="13">
      <t>コン</t>
    </rPh>
    <phoneticPr fontId="2"/>
  </si>
  <si>
    <t>行基葺式か。線刻文字は判読不能。</t>
    <rPh sb="0" eb="2">
      <t>ギョウキ</t>
    </rPh>
    <rPh sb="2" eb="3">
      <t>フ</t>
    </rPh>
    <rPh sb="3" eb="4">
      <t>シキ</t>
    </rPh>
    <rPh sb="6" eb="8">
      <t>センコク</t>
    </rPh>
    <rPh sb="8" eb="10">
      <t>モジ</t>
    </rPh>
    <rPh sb="11" eb="13">
      <t>ハンドク</t>
    </rPh>
    <rPh sb="13" eb="15">
      <t>フノウ</t>
    </rPh>
    <phoneticPr fontId="2"/>
  </si>
  <si>
    <t>行基葺式か。</t>
    <rPh sb="0" eb="2">
      <t>ギョウキ</t>
    </rPh>
    <rPh sb="2" eb="3">
      <t>フ</t>
    </rPh>
    <rPh sb="3" eb="4">
      <t>シキ</t>
    </rPh>
    <phoneticPr fontId="2"/>
  </si>
  <si>
    <t>経糸13×緯糸14cmの布を縫い合わせ。</t>
    <rPh sb="0" eb="2">
      <t>タテイト</t>
    </rPh>
    <rPh sb="5" eb="7">
      <t>ヨコイト</t>
    </rPh>
    <rPh sb="12" eb="13">
      <t>ヌノ</t>
    </rPh>
    <rPh sb="14" eb="15">
      <t>ヌ</t>
    </rPh>
    <rPh sb="16" eb="17">
      <t>ア</t>
    </rPh>
    <phoneticPr fontId="2"/>
  </si>
  <si>
    <t>経糸16×緯糸15cmの布を縫い合わせ。</t>
    <rPh sb="0" eb="2">
      <t>タテイト</t>
    </rPh>
    <rPh sb="5" eb="7">
      <t>ヨコイト</t>
    </rPh>
    <rPh sb="12" eb="13">
      <t>ヌノ</t>
    </rPh>
    <rPh sb="14" eb="15">
      <t>ヌ</t>
    </rPh>
    <rPh sb="16" eb="17">
      <t>ア</t>
    </rPh>
    <phoneticPr fontId="2"/>
  </si>
  <si>
    <t>丁寧な整形。</t>
    <rPh sb="0" eb="2">
      <t>テイネイ</t>
    </rPh>
    <rPh sb="3" eb="5">
      <t>セイケイ</t>
    </rPh>
    <phoneticPr fontId="2"/>
  </si>
  <si>
    <t>丁寧な整形で、他の4号窯出土資料とは異なる。</t>
    <rPh sb="0" eb="2">
      <t>テイネイ</t>
    </rPh>
    <rPh sb="3" eb="5">
      <t>セイケイ</t>
    </rPh>
    <rPh sb="7" eb="8">
      <t>タ</t>
    </rPh>
    <rPh sb="10" eb="11">
      <t>ゴウ</t>
    </rPh>
    <rPh sb="11" eb="12">
      <t>カマ</t>
    </rPh>
    <rPh sb="12" eb="14">
      <t>シュツド</t>
    </rPh>
    <rPh sb="14" eb="16">
      <t>シリョウ</t>
    </rPh>
    <rPh sb="18" eb="19">
      <t>コト</t>
    </rPh>
    <phoneticPr fontId="2"/>
  </si>
  <si>
    <t>雑な成形。南田1号ないし4号瓦窯。</t>
    <rPh sb="0" eb="1">
      <t>ザツ</t>
    </rPh>
    <rPh sb="2" eb="4">
      <t>セイケイ</t>
    </rPh>
    <rPh sb="5" eb="6">
      <t>ミナミ</t>
    </rPh>
    <rPh sb="6" eb="7">
      <t>タ</t>
    </rPh>
    <rPh sb="8" eb="9">
      <t>ゴウ</t>
    </rPh>
    <rPh sb="13" eb="14">
      <t>ゴウ</t>
    </rPh>
    <rPh sb="14" eb="15">
      <t>カワラ</t>
    </rPh>
    <rPh sb="15" eb="16">
      <t>カマ</t>
    </rPh>
    <phoneticPr fontId="2"/>
  </si>
  <si>
    <t>緻密な胎土。他の4号窯出土資料とは胎土・整形が異なる。</t>
    <rPh sb="0" eb="2">
      <t>チミツ</t>
    </rPh>
    <rPh sb="3" eb="4">
      <t>ハラ</t>
    </rPh>
    <rPh sb="4" eb="5">
      <t>ツチ</t>
    </rPh>
    <rPh sb="6" eb="7">
      <t>タ</t>
    </rPh>
    <rPh sb="9" eb="10">
      <t>ゴウ</t>
    </rPh>
    <rPh sb="10" eb="11">
      <t>カマ</t>
    </rPh>
    <rPh sb="11" eb="13">
      <t>シュツド</t>
    </rPh>
    <rPh sb="13" eb="15">
      <t>シリョウ</t>
    </rPh>
    <rPh sb="17" eb="18">
      <t>タイ</t>
    </rPh>
    <rPh sb="18" eb="19">
      <t>ツチ</t>
    </rPh>
    <rPh sb="20" eb="22">
      <t>セイケイ</t>
    </rPh>
    <rPh sb="23" eb="24">
      <t>コト</t>
    </rPh>
    <phoneticPr fontId="2"/>
  </si>
  <si>
    <t>崩れた布目痕。ごく粗い縄叩き（4条4節/cm程度）。</t>
    <rPh sb="0" eb="1">
      <t>クズ</t>
    </rPh>
    <rPh sb="3" eb="5">
      <t>ヌノメ</t>
    </rPh>
    <rPh sb="5" eb="6">
      <t>コン</t>
    </rPh>
    <rPh sb="9" eb="10">
      <t>アラ</t>
    </rPh>
    <rPh sb="11" eb="12">
      <t>ナワ</t>
    </rPh>
    <rPh sb="12" eb="13">
      <t>タタ</t>
    </rPh>
    <rPh sb="16" eb="17">
      <t>ジョウ</t>
    </rPh>
    <rPh sb="18" eb="19">
      <t>セツ</t>
    </rPh>
    <rPh sb="22" eb="24">
      <t>テイド</t>
    </rPh>
    <phoneticPr fontId="2"/>
  </si>
  <si>
    <t>糸切痕。布目痕。側縁側に「東」の線刻。</t>
    <rPh sb="0" eb="1">
      <t>イト</t>
    </rPh>
    <rPh sb="1" eb="2">
      <t>キリ</t>
    </rPh>
    <rPh sb="2" eb="3">
      <t>コン</t>
    </rPh>
    <rPh sb="4" eb="6">
      <t>ヌノメ</t>
    </rPh>
    <rPh sb="6" eb="7">
      <t>コン</t>
    </rPh>
    <rPh sb="8" eb="9">
      <t>ソク</t>
    </rPh>
    <rPh sb="9" eb="10">
      <t>エン</t>
    </rPh>
    <rPh sb="10" eb="11">
      <t>ガワ</t>
    </rPh>
    <rPh sb="13" eb="14">
      <t>ヒガシ</t>
    </rPh>
    <rPh sb="16" eb="18">
      <t>センコク</t>
    </rPh>
    <phoneticPr fontId="2"/>
  </si>
  <si>
    <t>ナデ。針葉植物の圧痕。</t>
    <rPh sb="3" eb="5">
      <t>シンヨウ</t>
    </rPh>
    <rPh sb="5" eb="7">
      <t>ショクブツ</t>
    </rPh>
    <rPh sb="8" eb="9">
      <t>アツ</t>
    </rPh>
    <rPh sb="9" eb="10">
      <t>コン</t>
    </rPh>
    <phoneticPr fontId="2"/>
  </si>
  <si>
    <t>横方向の丁寧なナデののち、「埴」の線刻。</t>
    <rPh sb="0" eb="3">
      <t>ヨコホウコウ</t>
    </rPh>
    <rPh sb="4" eb="6">
      <t>テイネイ</t>
    </rPh>
    <rPh sb="14" eb="15">
      <t>ハニ</t>
    </rPh>
    <rPh sb="17" eb="19">
      <t>センコク</t>
    </rPh>
    <phoneticPr fontId="2"/>
  </si>
  <si>
    <t>丁寧なナデののち、狭端を下に「□（つくえに2本線）」を2字線刻。</t>
    <rPh sb="0" eb="2">
      <t>テイネイ</t>
    </rPh>
    <rPh sb="9" eb="10">
      <t>キョウ</t>
    </rPh>
    <rPh sb="10" eb="11">
      <t>タン</t>
    </rPh>
    <rPh sb="12" eb="13">
      <t>シタ</t>
    </rPh>
    <rPh sb="22" eb="23">
      <t>ホン</t>
    </rPh>
    <rPh sb="23" eb="24">
      <t>セン</t>
    </rPh>
    <rPh sb="28" eb="29">
      <t>ジ</t>
    </rPh>
    <rPh sb="29" eb="31">
      <t>センコク</t>
    </rPh>
    <phoneticPr fontId="2"/>
  </si>
  <si>
    <t>丁寧なナデののち、「倉橋郷」の線刻。</t>
    <rPh sb="0" eb="2">
      <t>テイネイ</t>
    </rPh>
    <rPh sb="10" eb="12">
      <t>クラハシ</t>
    </rPh>
    <rPh sb="12" eb="13">
      <t>ゴウ</t>
    </rPh>
    <rPh sb="15" eb="17">
      <t>センコク</t>
    </rPh>
    <phoneticPr fontId="2"/>
  </si>
  <si>
    <t>QM</t>
    <phoneticPr fontId="2"/>
  </si>
  <si>
    <t>寺域確認トレンチ</t>
    <rPh sb="0" eb="1">
      <t>テラ</t>
    </rPh>
    <rPh sb="1" eb="2">
      <t>イキ</t>
    </rPh>
    <rPh sb="2" eb="4">
      <t>カクニン</t>
    </rPh>
    <phoneticPr fontId="2"/>
  </si>
  <si>
    <t>行基</t>
    <phoneticPr fontId="2"/>
  </si>
  <si>
    <t>Fig.277-3と同一個体。破損部分を含め、焼砂付着。</t>
    <rPh sb="10" eb="12">
      <t>ドウイツ</t>
    </rPh>
    <rPh sb="12" eb="14">
      <t>コタイ</t>
    </rPh>
    <rPh sb="15" eb="17">
      <t>ハソン</t>
    </rPh>
    <rPh sb="17" eb="19">
      <t>ブブン</t>
    </rPh>
    <rPh sb="20" eb="21">
      <t>フク</t>
    </rPh>
    <rPh sb="23" eb="24">
      <t>ヤ</t>
    </rPh>
    <rPh sb="24" eb="25">
      <t>スナ</t>
    </rPh>
    <rPh sb="25" eb="27">
      <t>フチャク</t>
    </rPh>
    <phoneticPr fontId="2"/>
  </si>
  <si>
    <t>Fig.276-1と同一個体。</t>
    <rPh sb="10" eb="12">
      <t>ドウイツ</t>
    </rPh>
    <rPh sb="12" eb="14">
      <t>コタイ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</si>
</sst>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);\(0\)"/>
    <numFmt numFmtId="177" formatCode="#,##0.0_);\(#,##0.0\)"/>
    <numFmt numFmtId="178" formatCode="0.0_);\(0.0\)"/>
    <numFmt numFmtId="179" formatCode="#,##0_);\(#,##0\)"/>
    <numFmt numFmtId="180" formatCode="0.0_ "/>
  </numFmts>
  <fonts count="6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>
      <alignment vertical="center"/>
    </xf>
    <xf numFmtId="178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/>
    </xf>
    <xf numFmtId="180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76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>
      <alignment vertical="center"/>
    </xf>
    <xf numFmtId="178" fontId="1" fillId="0" borderId="0" xfId="0" applyNumberFormat="1" applyFont="1" applyFill="1" applyAlignment="1">
      <alignment vertical="center"/>
    </xf>
    <xf numFmtId="179" fontId="1" fillId="0" borderId="0" xfId="0" applyNumberFormat="1" applyFont="1" applyFill="1">
      <alignment vertical="center"/>
    </xf>
    <xf numFmtId="0" fontId="1" fillId="0" borderId="0" xfId="0" applyFont="1" applyFill="1" applyAlignment="1">
      <alignment vertical="center"/>
    </xf>
    <xf numFmtId="180" fontId="1" fillId="0" borderId="0" xfId="0" applyNumberFormat="1" applyFont="1" applyFill="1" applyAlignment="1">
      <alignment vertical="center" wrapText="1"/>
    </xf>
    <xf numFmtId="176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>
      <alignment vertical="center"/>
    </xf>
    <xf numFmtId="176" fontId="1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78" fontId="0" fillId="0" borderId="0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vertical="center" wrapText="1"/>
    </xf>
    <xf numFmtId="178" fontId="0" fillId="0" borderId="0" xfId="0" applyNumberFormat="1" applyFont="1" applyFill="1" applyBorder="1" applyAlignment="1">
      <alignment horizontal="left" vertical="center"/>
    </xf>
    <xf numFmtId="178" fontId="1" fillId="0" borderId="0" xfId="0" applyNumberFormat="1" applyFont="1" applyFill="1" applyBorder="1" applyAlignment="1">
      <alignment vertical="center" wrapText="1"/>
    </xf>
    <xf numFmtId="178" fontId="1" fillId="0" borderId="0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86"/>
  <sheetViews>
    <sheetView tabSelected="1" zoomScale="75" zoomScaleNormal="75" workbookViewId="0">
      <pane ySplit="8" topLeftCell="A9" activePane="bottomLeft" state="frozen"/>
      <selection pane="bottomLeft" activeCell="D8" sqref="D8"/>
    </sheetView>
  </sheetViews>
  <sheetFormatPr defaultColWidth="11.125" defaultRowHeight="29.25" customHeight="1" x14ac:dyDescent="0.15"/>
  <cols>
    <col min="1" max="1" width="9.25" style="33" customWidth="1"/>
    <col min="2" max="3" width="8.625" style="33" bestFit="1" customWidth="1"/>
    <col min="4" max="4" width="12.125" style="33" bestFit="1" customWidth="1"/>
    <col min="5" max="5" width="9.25" style="33" customWidth="1"/>
    <col min="6" max="6" width="8.5" style="33" customWidth="1"/>
    <col min="7" max="7" width="7.375" style="33" customWidth="1"/>
    <col min="8" max="8" width="13.5" style="33" bestFit="1" customWidth="1"/>
    <col min="9" max="9" width="12" style="33" customWidth="1"/>
    <col min="10" max="10" width="10.375" style="33" customWidth="1"/>
    <col min="11" max="11" width="24.125" style="2" customWidth="1"/>
    <col min="12" max="16" width="3.125" style="33" customWidth="1"/>
    <col min="17" max="17" width="10.25" style="33" customWidth="1"/>
    <col min="18" max="18" width="6.25" style="1" customWidth="1"/>
    <col min="19" max="20" width="5.625" style="19" customWidth="1"/>
    <col min="21" max="21" width="37.5" style="2" customWidth="1"/>
    <col min="22" max="24" width="5.25" style="33" customWidth="1"/>
    <col min="25" max="25" width="10.75" style="33" bestFit="1" customWidth="1"/>
    <col min="26" max="26" width="37.5" style="2" customWidth="1"/>
    <col min="27" max="29" width="7" style="33" customWidth="1"/>
    <col min="30" max="30" width="37.5" style="2" customWidth="1"/>
    <col min="31" max="31" width="13" style="33" customWidth="1"/>
    <col min="32" max="32" width="37.5" style="2" customWidth="1"/>
    <col min="33" max="33" width="11.375" style="33" customWidth="1"/>
    <col min="34" max="34" width="33.75" style="2" customWidth="1"/>
    <col min="35" max="39" width="10.625" style="20" customWidth="1"/>
    <col min="40" max="41" width="10.625" style="21" customWidth="1"/>
    <col min="42" max="42" width="10.625" style="22" customWidth="1"/>
    <col min="43" max="48" width="11.125" style="9" customWidth="1"/>
    <col min="49" max="16384" width="11.125" style="9"/>
  </cols>
  <sheetData>
    <row r="1" spans="1:45" s="37" customFormat="1" ht="22.5" customHeight="1" x14ac:dyDescent="0.15">
      <c r="A1" s="10" t="s">
        <v>1366</v>
      </c>
      <c r="B1" s="11"/>
      <c r="D1" s="38"/>
      <c r="E1" s="31"/>
      <c r="F1" s="31"/>
      <c r="H1" s="39"/>
      <c r="I1" s="39"/>
      <c r="J1" s="40"/>
      <c r="K1" s="41"/>
      <c r="L1" s="42"/>
    </row>
    <row r="2" spans="1:45" s="37" customFormat="1" ht="13.5" x14ac:dyDescent="0.15">
      <c r="A2" s="39"/>
      <c r="B2" s="38"/>
      <c r="D2" s="38"/>
      <c r="E2" s="38"/>
      <c r="F2" s="38"/>
      <c r="H2" s="39"/>
      <c r="I2" s="39"/>
      <c r="J2" s="40"/>
      <c r="K2" s="41"/>
      <c r="L2" s="42"/>
    </row>
    <row r="3" spans="1:45" s="13" customFormat="1" ht="18.75" customHeight="1" x14ac:dyDescent="0.15">
      <c r="A3" s="31" t="s">
        <v>1344</v>
      </c>
      <c r="B3" s="12"/>
      <c r="D3" s="14"/>
      <c r="E3" s="15"/>
      <c r="F3" s="15"/>
      <c r="H3" s="16"/>
      <c r="I3" s="16"/>
      <c r="J3" s="17"/>
      <c r="K3" s="18"/>
    </row>
    <row r="4" spans="1:45" s="31" customFormat="1" ht="18.75" customHeight="1" x14ac:dyDescent="0.15">
      <c r="A4" s="26" t="s">
        <v>1345</v>
      </c>
      <c r="E4" s="3"/>
      <c r="F4" s="3"/>
      <c r="G4" s="3"/>
      <c r="H4" s="26"/>
      <c r="I4" s="26"/>
      <c r="J4" s="32"/>
      <c r="K4" s="43"/>
      <c r="L4" s="44"/>
      <c r="M4" s="44"/>
    </row>
    <row r="5" spans="1:45" s="31" customFormat="1" ht="18.75" customHeight="1" x14ac:dyDescent="0.15">
      <c r="A5" s="26" t="s">
        <v>1376</v>
      </c>
      <c r="H5" s="3"/>
      <c r="I5" s="3"/>
      <c r="J5" s="3"/>
      <c r="N5" s="32"/>
      <c r="O5" s="32"/>
      <c r="P5" s="44"/>
      <c r="Q5" s="44"/>
      <c r="R5" s="44"/>
    </row>
    <row r="6" spans="1:45" s="31" customFormat="1" ht="18.75" customHeight="1" x14ac:dyDescent="0.15">
      <c r="A6" s="26" t="s">
        <v>1377</v>
      </c>
      <c r="E6" s="3"/>
      <c r="F6" s="3"/>
      <c r="G6" s="3"/>
      <c r="H6" s="26"/>
      <c r="I6" s="26"/>
      <c r="J6" s="32"/>
      <c r="K6" s="43"/>
      <c r="L6" s="44"/>
      <c r="M6" s="44"/>
    </row>
    <row r="7" spans="1:45" ht="12" x14ac:dyDescent="0.15"/>
    <row r="8" spans="1:45" s="31" customFormat="1" ht="30" customHeight="1" x14ac:dyDescent="0.15">
      <c r="A8" s="31" t="s">
        <v>1378</v>
      </c>
      <c r="B8" s="31" t="s">
        <v>0</v>
      </c>
      <c r="C8" s="31" t="s">
        <v>1</v>
      </c>
      <c r="D8" s="31" t="s">
        <v>2</v>
      </c>
      <c r="E8" s="31" t="s">
        <v>1379</v>
      </c>
      <c r="F8" s="31" t="s">
        <v>3</v>
      </c>
      <c r="G8" s="31" t="s">
        <v>4</v>
      </c>
      <c r="H8" s="31" t="s">
        <v>5</v>
      </c>
      <c r="I8" s="31" t="s">
        <v>1349</v>
      </c>
      <c r="J8" s="31" t="s">
        <v>6</v>
      </c>
      <c r="K8" s="32" t="s">
        <v>7</v>
      </c>
      <c r="L8" s="31" t="s">
        <v>15</v>
      </c>
      <c r="M8" s="31" t="s">
        <v>16</v>
      </c>
      <c r="N8" s="31" t="s">
        <v>17</v>
      </c>
      <c r="O8" s="31" t="s">
        <v>18</v>
      </c>
      <c r="P8" s="31" t="s">
        <v>19</v>
      </c>
      <c r="Q8" s="33" t="s">
        <v>8</v>
      </c>
      <c r="R8" s="32" t="s">
        <v>12</v>
      </c>
      <c r="S8" s="5" t="s">
        <v>1380</v>
      </c>
      <c r="T8" s="5" t="s">
        <v>1381</v>
      </c>
      <c r="U8" s="32" t="s">
        <v>9</v>
      </c>
      <c r="V8" s="31" t="s">
        <v>20</v>
      </c>
      <c r="W8" s="31" t="s">
        <v>21</v>
      </c>
      <c r="X8" s="31" t="s">
        <v>22</v>
      </c>
      <c r="Y8" s="31" t="s">
        <v>1346</v>
      </c>
      <c r="Z8" s="32" t="s">
        <v>10</v>
      </c>
      <c r="AA8" s="32" t="s">
        <v>1394</v>
      </c>
      <c r="AB8" s="32" t="s">
        <v>1395</v>
      </c>
      <c r="AC8" s="1" t="s">
        <v>1396</v>
      </c>
      <c r="AD8" s="32" t="s">
        <v>11</v>
      </c>
      <c r="AE8" s="32" t="s">
        <v>1392</v>
      </c>
      <c r="AF8" s="32" t="s">
        <v>1393</v>
      </c>
      <c r="AG8" s="32" t="s">
        <v>13</v>
      </c>
      <c r="AH8" s="32" t="s">
        <v>1384</v>
      </c>
      <c r="AI8" s="34" t="s">
        <v>1385</v>
      </c>
      <c r="AJ8" s="34" t="s">
        <v>1386</v>
      </c>
      <c r="AK8" s="34" t="s">
        <v>1387</v>
      </c>
      <c r="AL8" s="34" t="s">
        <v>1388</v>
      </c>
      <c r="AM8" s="34" t="s">
        <v>14</v>
      </c>
      <c r="AN8" s="35" t="s">
        <v>1389</v>
      </c>
      <c r="AO8" s="35" t="s">
        <v>1390</v>
      </c>
      <c r="AP8" s="36" t="s">
        <v>1391</v>
      </c>
      <c r="AR8" s="31" t="s">
        <v>1383</v>
      </c>
      <c r="AS8" s="31" t="s">
        <v>1382</v>
      </c>
    </row>
    <row r="9" spans="1:45" s="4" customFormat="1" ht="29.25" customHeight="1" x14ac:dyDescent="0.15">
      <c r="A9" s="31">
        <v>29</v>
      </c>
      <c r="B9" s="31">
        <v>20</v>
      </c>
      <c r="C9" s="31">
        <v>21</v>
      </c>
      <c r="D9" s="31" t="s">
        <v>1018</v>
      </c>
      <c r="E9" s="31"/>
      <c r="F9" s="31"/>
      <c r="G9" s="31"/>
      <c r="H9" s="31"/>
      <c r="I9" s="31"/>
      <c r="J9" s="31"/>
      <c r="K9" s="3" t="s">
        <v>1019</v>
      </c>
      <c r="L9" s="31"/>
      <c r="M9" s="31"/>
      <c r="N9" s="31" t="s">
        <v>25</v>
      </c>
      <c r="O9" s="31"/>
      <c r="P9" s="31"/>
      <c r="Q9" s="31" t="s">
        <v>1347</v>
      </c>
      <c r="R9" s="32" t="s">
        <v>979</v>
      </c>
      <c r="S9" s="5">
        <v>10</v>
      </c>
      <c r="T9" s="5">
        <v>10</v>
      </c>
      <c r="U9" s="3" t="s">
        <v>1020</v>
      </c>
      <c r="V9" s="31"/>
      <c r="W9" s="31"/>
      <c r="X9" s="31"/>
      <c r="Y9" s="31"/>
      <c r="Z9" s="3" t="s">
        <v>1021</v>
      </c>
      <c r="AA9" s="31" t="s">
        <v>985</v>
      </c>
      <c r="AB9" s="31" t="s">
        <v>988</v>
      </c>
      <c r="AC9" s="31"/>
      <c r="AD9" s="3" t="s">
        <v>173</v>
      </c>
      <c r="AE9" s="31" t="s">
        <v>1022</v>
      </c>
      <c r="AF9" s="3" t="s">
        <v>1023</v>
      </c>
      <c r="AG9" s="31" t="s">
        <v>31</v>
      </c>
      <c r="AH9" s="3"/>
      <c r="AI9" s="6"/>
      <c r="AJ9" s="6"/>
      <c r="AK9" s="6">
        <v>-10.6</v>
      </c>
      <c r="AL9" s="6"/>
      <c r="AM9" s="6"/>
      <c r="AN9" s="7"/>
      <c r="AO9" s="7">
        <v>2.2999999999999998</v>
      </c>
      <c r="AP9" s="8">
        <v>-380</v>
      </c>
      <c r="AR9" s="4">
        <v>1</v>
      </c>
      <c r="AS9" s="4">
        <f t="shared" ref="AS9:AS40" si="0">AP9*-1</f>
        <v>380</v>
      </c>
    </row>
    <row r="10" spans="1:45" s="4" customFormat="1" ht="29.25" customHeight="1" x14ac:dyDescent="0.15">
      <c r="A10" s="31">
        <v>29</v>
      </c>
      <c r="B10" s="31">
        <v>20</v>
      </c>
      <c r="C10" s="31">
        <v>22</v>
      </c>
      <c r="D10" s="31" t="s">
        <v>1024</v>
      </c>
      <c r="E10" s="31"/>
      <c r="F10" s="31"/>
      <c r="G10" s="31"/>
      <c r="H10" s="31"/>
      <c r="I10" s="31"/>
      <c r="J10" s="31"/>
      <c r="K10" s="3" t="s">
        <v>1025</v>
      </c>
      <c r="L10" s="31"/>
      <c r="M10" s="31"/>
      <c r="N10" s="31"/>
      <c r="O10" s="31"/>
      <c r="P10" s="31" t="s">
        <v>25</v>
      </c>
      <c r="Q10" s="31" t="s">
        <v>1347</v>
      </c>
      <c r="R10" s="32" t="s">
        <v>46</v>
      </c>
      <c r="S10" s="5">
        <v>12</v>
      </c>
      <c r="T10" s="5">
        <v>12</v>
      </c>
      <c r="U10" s="3" t="s">
        <v>1026</v>
      </c>
      <c r="V10" s="31"/>
      <c r="W10" s="31"/>
      <c r="X10" s="31"/>
      <c r="Y10" s="31"/>
      <c r="Z10" s="3" t="s">
        <v>1027</v>
      </c>
      <c r="AA10" s="31" t="s">
        <v>1028</v>
      </c>
      <c r="AB10" s="31"/>
      <c r="AC10" s="31"/>
      <c r="AD10" s="3" t="s">
        <v>1029</v>
      </c>
      <c r="AE10" s="31" t="s">
        <v>47</v>
      </c>
      <c r="AF10" s="3" t="s">
        <v>1030</v>
      </c>
      <c r="AG10" s="31" t="s">
        <v>31</v>
      </c>
      <c r="AH10" s="3"/>
      <c r="AI10" s="6"/>
      <c r="AJ10" s="6"/>
      <c r="AK10" s="6">
        <v>-10.5</v>
      </c>
      <c r="AL10" s="6"/>
      <c r="AM10" s="6"/>
      <c r="AN10" s="7">
        <v>1.7</v>
      </c>
      <c r="AO10" s="7">
        <v>1.7</v>
      </c>
      <c r="AP10" s="8">
        <v>-215</v>
      </c>
      <c r="AR10" s="4">
        <v>1</v>
      </c>
      <c r="AS10" s="4">
        <f t="shared" si="0"/>
        <v>215</v>
      </c>
    </row>
    <row r="11" spans="1:45" ht="29.25" customHeight="1" x14ac:dyDescent="0.15">
      <c r="A11" s="33">
        <v>35</v>
      </c>
      <c r="C11" s="33">
        <v>12</v>
      </c>
      <c r="D11" s="33" t="s">
        <v>40</v>
      </c>
      <c r="E11" s="33" t="s">
        <v>41</v>
      </c>
      <c r="F11" s="33">
        <v>3064</v>
      </c>
      <c r="H11" s="33" t="s">
        <v>42</v>
      </c>
      <c r="K11" s="2" t="s">
        <v>42</v>
      </c>
      <c r="P11" s="33" t="s">
        <v>25</v>
      </c>
      <c r="Q11" s="33" t="s">
        <v>1347</v>
      </c>
      <c r="R11" s="1" t="s">
        <v>46</v>
      </c>
      <c r="S11" s="19">
        <v>7</v>
      </c>
      <c r="T11" s="19">
        <v>8</v>
      </c>
      <c r="U11" s="2" t="s">
        <v>43</v>
      </c>
      <c r="V11" s="33">
        <v>18</v>
      </c>
      <c r="W11" s="33">
        <v>9</v>
      </c>
      <c r="X11" s="31" t="s">
        <v>1082</v>
      </c>
      <c r="Z11" s="2" t="s">
        <v>45</v>
      </c>
      <c r="AA11" s="33" t="s">
        <v>18</v>
      </c>
      <c r="AE11" s="33" t="s">
        <v>47</v>
      </c>
      <c r="AF11" s="2" t="s">
        <v>48</v>
      </c>
      <c r="AG11" s="33" t="s">
        <v>31</v>
      </c>
      <c r="AH11" s="2" t="s">
        <v>1398</v>
      </c>
      <c r="AK11" s="20">
        <v>-11.8</v>
      </c>
      <c r="AN11" s="21">
        <v>2.9</v>
      </c>
      <c r="AO11" s="21">
        <v>2.8</v>
      </c>
      <c r="AP11" s="22">
        <v>-560</v>
      </c>
      <c r="AR11" s="9">
        <v>1</v>
      </c>
      <c r="AS11" s="9">
        <f t="shared" si="0"/>
        <v>560</v>
      </c>
    </row>
    <row r="12" spans="1:45" ht="29.25" customHeight="1" x14ac:dyDescent="0.15">
      <c r="A12" s="33">
        <v>35</v>
      </c>
      <c r="C12" s="33">
        <v>13</v>
      </c>
      <c r="D12" s="33" t="s">
        <v>40</v>
      </c>
      <c r="E12" s="33" t="s">
        <v>49</v>
      </c>
      <c r="F12" s="33">
        <v>3064</v>
      </c>
      <c r="H12" s="33" t="s">
        <v>42</v>
      </c>
      <c r="K12" s="2" t="s">
        <v>50</v>
      </c>
      <c r="O12" s="33" t="s">
        <v>25</v>
      </c>
      <c r="Q12" s="33" t="s">
        <v>1347</v>
      </c>
      <c r="R12" s="1" t="s">
        <v>46</v>
      </c>
      <c r="S12" s="19">
        <v>8</v>
      </c>
      <c r="T12" s="19">
        <v>9</v>
      </c>
      <c r="U12" s="2" t="s">
        <v>51</v>
      </c>
      <c r="V12" s="33">
        <v>16</v>
      </c>
      <c r="X12" s="31" t="s">
        <v>1082</v>
      </c>
      <c r="Z12" s="2" t="s">
        <v>52</v>
      </c>
      <c r="AA12" s="33" t="s">
        <v>53</v>
      </c>
      <c r="AB12" s="33" t="s">
        <v>53</v>
      </c>
      <c r="AD12" s="2" t="s">
        <v>54</v>
      </c>
      <c r="AE12" s="33" t="s">
        <v>55</v>
      </c>
      <c r="AF12" s="2" t="s">
        <v>56</v>
      </c>
      <c r="AG12" s="33" t="s">
        <v>31</v>
      </c>
      <c r="AH12" s="2" t="s">
        <v>57</v>
      </c>
      <c r="AJ12" s="20">
        <v>-3.2</v>
      </c>
      <c r="AK12" s="20">
        <v>-8.4</v>
      </c>
      <c r="AO12" s="21">
        <v>1.6</v>
      </c>
      <c r="AP12" s="22">
        <v>-100</v>
      </c>
      <c r="AR12" s="9">
        <v>1</v>
      </c>
      <c r="AS12" s="9">
        <f t="shared" si="0"/>
        <v>100</v>
      </c>
    </row>
    <row r="13" spans="1:45" ht="29.25" customHeight="1" x14ac:dyDescent="0.15">
      <c r="A13" s="33">
        <v>46</v>
      </c>
      <c r="B13" s="33">
        <v>24</v>
      </c>
      <c r="C13" s="33">
        <v>13</v>
      </c>
      <c r="D13" s="33" t="s">
        <v>40</v>
      </c>
      <c r="E13" s="33" t="s">
        <v>58</v>
      </c>
      <c r="F13" s="33" t="s">
        <v>59</v>
      </c>
      <c r="H13" s="33" t="s">
        <v>60</v>
      </c>
      <c r="K13" s="2" t="s">
        <v>61</v>
      </c>
      <c r="N13" s="33" t="s">
        <v>25</v>
      </c>
      <c r="Q13" s="33" t="s">
        <v>62</v>
      </c>
      <c r="R13" s="1" t="s">
        <v>46</v>
      </c>
      <c r="S13" s="19">
        <v>15</v>
      </c>
      <c r="T13" s="19">
        <v>17</v>
      </c>
      <c r="U13" s="2" t="s">
        <v>63</v>
      </c>
      <c r="Z13" s="2" t="s">
        <v>64</v>
      </c>
      <c r="AA13" s="33" t="s">
        <v>65</v>
      </c>
      <c r="AB13" s="33" t="s">
        <v>66</v>
      </c>
      <c r="AC13" s="33" t="s">
        <v>65</v>
      </c>
      <c r="AD13" s="2" t="s">
        <v>67</v>
      </c>
      <c r="AE13" s="33" t="s">
        <v>37</v>
      </c>
      <c r="AF13" s="2" t="s">
        <v>68</v>
      </c>
      <c r="AG13" s="33" t="s">
        <v>31</v>
      </c>
      <c r="AH13" s="2" t="s">
        <v>69</v>
      </c>
      <c r="AI13" s="20">
        <v>-11.2</v>
      </c>
      <c r="AJ13" s="20">
        <v>-15.8</v>
      </c>
      <c r="AK13" s="20">
        <v>37.299999999999997</v>
      </c>
      <c r="AL13" s="20">
        <v>4.7</v>
      </c>
      <c r="AM13" s="20">
        <v>98</v>
      </c>
      <c r="AN13" s="21">
        <v>2.2000000000000002</v>
      </c>
      <c r="AO13" s="21">
        <v>2.2000000000000002</v>
      </c>
      <c r="AP13" s="22">
        <v>-2800</v>
      </c>
      <c r="AR13" s="9">
        <v>1</v>
      </c>
      <c r="AS13" s="9">
        <f t="shared" si="0"/>
        <v>2800</v>
      </c>
    </row>
    <row r="14" spans="1:45" ht="29.25" customHeight="1" x14ac:dyDescent="0.15">
      <c r="A14" s="33">
        <v>47</v>
      </c>
      <c r="C14" s="33">
        <v>14</v>
      </c>
      <c r="D14" s="33" t="s">
        <v>40</v>
      </c>
      <c r="E14" s="33" t="s">
        <v>58</v>
      </c>
      <c r="F14" s="33" t="s">
        <v>59</v>
      </c>
      <c r="H14" s="33" t="s">
        <v>60</v>
      </c>
      <c r="K14" s="2" t="s">
        <v>61</v>
      </c>
      <c r="P14" s="33" t="s">
        <v>25</v>
      </c>
      <c r="Q14" s="33" t="s">
        <v>62</v>
      </c>
      <c r="R14" s="1" t="s">
        <v>36</v>
      </c>
      <c r="S14" s="19">
        <v>14</v>
      </c>
      <c r="T14" s="19">
        <v>13</v>
      </c>
      <c r="U14" s="2" t="s">
        <v>70</v>
      </c>
      <c r="Z14" s="2" t="s">
        <v>71</v>
      </c>
      <c r="AA14" s="33" t="s">
        <v>72</v>
      </c>
      <c r="AC14" s="33" t="s">
        <v>72</v>
      </c>
      <c r="AD14" s="2" t="s">
        <v>73</v>
      </c>
      <c r="AE14" s="33" t="s">
        <v>74</v>
      </c>
      <c r="AF14" s="2" t="s">
        <v>75</v>
      </c>
      <c r="AG14" s="33" t="s">
        <v>76</v>
      </c>
      <c r="AH14" s="2" t="s">
        <v>77</v>
      </c>
      <c r="AI14" s="20">
        <v>-10.8</v>
      </c>
      <c r="AK14" s="20">
        <v>-32.299999999999997</v>
      </c>
      <c r="AL14" s="20">
        <v>5.8</v>
      </c>
      <c r="AM14" s="20">
        <v>100</v>
      </c>
      <c r="AP14" s="22">
        <v>-1950</v>
      </c>
      <c r="AR14" s="9">
        <v>1</v>
      </c>
      <c r="AS14" s="9">
        <f t="shared" si="0"/>
        <v>1950</v>
      </c>
    </row>
    <row r="15" spans="1:45" ht="29.25" customHeight="1" x14ac:dyDescent="0.15">
      <c r="A15" s="33">
        <v>47</v>
      </c>
      <c r="C15" s="33">
        <v>15</v>
      </c>
      <c r="D15" s="33" t="s">
        <v>40</v>
      </c>
      <c r="E15" s="33" t="s">
        <v>58</v>
      </c>
      <c r="F15" s="33" t="s">
        <v>59</v>
      </c>
      <c r="H15" s="33" t="s">
        <v>60</v>
      </c>
      <c r="K15" s="2" t="s">
        <v>61</v>
      </c>
      <c r="L15" s="33" t="s">
        <v>25</v>
      </c>
      <c r="M15" s="33" t="s">
        <v>25</v>
      </c>
      <c r="Q15" s="33" t="s">
        <v>62</v>
      </c>
      <c r="R15" s="1" t="s">
        <v>36</v>
      </c>
      <c r="S15" s="19">
        <v>13</v>
      </c>
      <c r="T15" s="19">
        <v>14</v>
      </c>
      <c r="U15" s="2" t="s">
        <v>78</v>
      </c>
      <c r="Z15" s="2" t="s">
        <v>79</v>
      </c>
      <c r="AA15" s="33" t="s">
        <v>65</v>
      </c>
      <c r="AC15" s="33" t="s">
        <v>72</v>
      </c>
      <c r="AD15" s="2" t="s">
        <v>80</v>
      </c>
      <c r="AE15" s="33" t="s">
        <v>74</v>
      </c>
      <c r="AF15" s="2" t="s">
        <v>81</v>
      </c>
      <c r="AG15" s="33" t="s">
        <v>31</v>
      </c>
      <c r="AH15" s="2" t="s">
        <v>82</v>
      </c>
      <c r="AI15" s="20">
        <v>-10.7</v>
      </c>
      <c r="AK15" s="20">
        <v>-35.6</v>
      </c>
      <c r="AL15" s="20">
        <v>5.3</v>
      </c>
      <c r="AM15" s="20">
        <v>102</v>
      </c>
      <c r="AN15" s="21">
        <v>2</v>
      </c>
      <c r="AO15" s="21">
        <v>1.9</v>
      </c>
      <c r="AP15" s="22">
        <v>-1800</v>
      </c>
      <c r="AR15" s="9">
        <v>1</v>
      </c>
      <c r="AS15" s="9">
        <f t="shared" si="0"/>
        <v>1800</v>
      </c>
    </row>
    <row r="16" spans="1:45" ht="29.25" customHeight="1" x14ac:dyDescent="0.15">
      <c r="A16" s="33">
        <v>71</v>
      </c>
      <c r="C16" s="33">
        <v>3</v>
      </c>
      <c r="D16" s="33" t="s">
        <v>83</v>
      </c>
      <c r="E16" s="33" t="s">
        <v>84</v>
      </c>
      <c r="F16" s="33">
        <v>3120</v>
      </c>
      <c r="G16" s="33" t="s">
        <v>85</v>
      </c>
      <c r="H16" s="33" t="s">
        <v>86</v>
      </c>
      <c r="K16" s="2" t="s">
        <v>87</v>
      </c>
      <c r="L16" s="33" t="s">
        <v>25</v>
      </c>
      <c r="Q16" s="33" t="s">
        <v>62</v>
      </c>
      <c r="R16" s="1" t="s">
        <v>36</v>
      </c>
      <c r="S16" s="19">
        <v>19</v>
      </c>
      <c r="T16" s="19">
        <v>19</v>
      </c>
      <c r="U16" s="2" t="s">
        <v>88</v>
      </c>
      <c r="Z16" s="2" t="s">
        <v>89</v>
      </c>
      <c r="AA16" s="33" t="s">
        <v>65</v>
      </c>
      <c r="AC16" s="33" t="s">
        <v>65</v>
      </c>
      <c r="AE16" s="33" t="s">
        <v>90</v>
      </c>
      <c r="AF16" s="2" t="s">
        <v>91</v>
      </c>
      <c r="AG16" s="33" t="s">
        <v>31</v>
      </c>
      <c r="AH16" s="2" t="s">
        <v>92</v>
      </c>
      <c r="AI16" s="20">
        <v>-10.8</v>
      </c>
      <c r="AK16" s="20">
        <v>-12.5</v>
      </c>
      <c r="AL16" s="20">
        <v>4.9000000000000004</v>
      </c>
      <c r="AM16" s="20">
        <v>102</v>
      </c>
      <c r="AN16" s="21">
        <v>3</v>
      </c>
      <c r="AO16" s="21">
        <v>2.8</v>
      </c>
      <c r="AP16" s="22">
        <v>-630</v>
      </c>
      <c r="AR16" s="9">
        <v>1</v>
      </c>
      <c r="AS16" s="9">
        <f t="shared" si="0"/>
        <v>630</v>
      </c>
    </row>
    <row r="17" spans="1:48" ht="29.25" customHeight="1" x14ac:dyDescent="0.15">
      <c r="A17" s="33">
        <v>86</v>
      </c>
      <c r="B17" s="33">
        <v>29</v>
      </c>
      <c r="C17" s="33">
        <v>2</v>
      </c>
      <c r="D17" s="33" t="s">
        <v>83</v>
      </c>
      <c r="E17" s="33" t="s">
        <v>93</v>
      </c>
      <c r="F17" s="33">
        <v>3136</v>
      </c>
      <c r="G17" s="33" t="s">
        <v>94</v>
      </c>
      <c r="H17" s="33" t="s">
        <v>86</v>
      </c>
      <c r="K17" s="2" t="s">
        <v>95</v>
      </c>
      <c r="M17" s="33" t="s">
        <v>25</v>
      </c>
      <c r="Q17" s="33" t="s">
        <v>96</v>
      </c>
      <c r="R17" s="1" t="s">
        <v>46</v>
      </c>
      <c r="S17" s="19">
        <v>14</v>
      </c>
      <c r="T17" s="19">
        <v>13</v>
      </c>
      <c r="U17" s="2" t="s">
        <v>97</v>
      </c>
      <c r="Z17" s="2" t="s">
        <v>98</v>
      </c>
      <c r="AA17" s="33" t="s">
        <v>66</v>
      </c>
      <c r="AC17" s="33" t="s">
        <v>66</v>
      </c>
      <c r="AD17" s="2" t="s">
        <v>99</v>
      </c>
      <c r="AE17" s="33" t="s">
        <v>100</v>
      </c>
      <c r="AF17" s="2" t="s">
        <v>101</v>
      </c>
      <c r="AG17" s="33" t="s">
        <v>31</v>
      </c>
      <c r="AH17" s="2" t="s">
        <v>102</v>
      </c>
      <c r="AI17" s="20">
        <v>-8.9</v>
      </c>
      <c r="AK17" s="20">
        <v>-24.5</v>
      </c>
      <c r="AL17" s="20">
        <v>5.2</v>
      </c>
      <c r="AM17" s="20">
        <v>97</v>
      </c>
      <c r="AN17" s="21">
        <v>2.4</v>
      </c>
      <c r="AO17" s="21">
        <v>2.2999999999999998</v>
      </c>
      <c r="AP17" s="22">
        <v>-1060</v>
      </c>
      <c r="AR17" s="9">
        <v>1</v>
      </c>
      <c r="AS17" s="9">
        <f t="shared" si="0"/>
        <v>1060</v>
      </c>
    </row>
    <row r="18" spans="1:48" ht="29.25" customHeight="1" x14ac:dyDescent="0.15">
      <c r="A18" s="33">
        <v>92</v>
      </c>
      <c r="B18" s="33">
        <v>29</v>
      </c>
      <c r="C18" s="33">
        <v>2</v>
      </c>
      <c r="D18" s="31" t="s">
        <v>103</v>
      </c>
      <c r="E18" s="33" t="s">
        <v>1047</v>
      </c>
      <c r="F18" s="33">
        <v>3153</v>
      </c>
      <c r="H18" s="33" t="s">
        <v>86</v>
      </c>
      <c r="K18" s="2" t="s">
        <v>104</v>
      </c>
      <c r="O18" s="33" t="s">
        <v>25</v>
      </c>
      <c r="Q18" s="33" t="s">
        <v>105</v>
      </c>
      <c r="R18" s="1" t="s">
        <v>46</v>
      </c>
      <c r="S18" s="19">
        <v>12</v>
      </c>
      <c r="T18" s="19">
        <v>14</v>
      </c>
      <c r="U18" s="2" t="s">
        <v>106</v>
      </c>
      <c r="Z18" s="2" t="s">
        <v>107</v>
      </c>
      <c r="AA18" s="33" t="s">
        <v>66</v>
      </c>
      <c r="AB18" s="33" t="s">
        <v>72</v>
      </c>
      <c r="AD18" s="2" t="s">
        <v>108</v>
      </c>
      <c r="AE18" s="33" t="s">
        <v>109</v>
      </c>
      <c r="AF18" s="2" t="s">
        <v>110</v>
      </c>
      <c r="AG18" s="33" t="s">
        <v>31</v>
      </c>
      <c r="AH18" s="2" t="s">
        <v>1399</v>
      </c>
      <c r="AJ18" s="20">
        <v>-19.5</v>
      </c>
      <c r="AK18" s="20">
        <v>-29.5</v>
      </c>
      <c r="AN18" s="21">
        <v>2.7</v>
      </c>
      <c r="AO18" s="21">
        <v>3.3</v>
      </c>
      <c r="AP18" s="22">
        <v>-2300</v>
      </c>
      <c r="AR18" s="9">
        <v>1</v>
      </c>
      <c r="AS18" s="9">
        <f t="shared" si="0"/>
        <v>2300</v>
      </c>
    </row>
    <row r="19" spans="1:48" ht="29.25" customHeight="1" x14ac:dyDescent="0.15">
      <c r="A19" s="31">
        <v>95</v>
      </c>
      <c r="B19" s="31"/>
      <c r="C19" s="31">
        <v>2</v>
      </c>
      <c r="D19" s="31" t="s">
        <v>83</v>
      </c>
      <c r="E19" s="31" t="s">
        <v>111</v>
      </c>
      <c r="F19" s="31">
        <v>3154</v>
      </c>
      <c r="G19" s="31" t="s">
        <v>85</v>
      </c>
      <c r="H19" s="31" t="s">
        <v>112</v>
      </c>
      <c r="I19" s="31"/>
      <c r="J19" s="31"/>
      <c r="K19" s="3" t="s">
        <v>113</v>
      </c>
      <c r="L19" s="31"/>
      <c r="M19" s="31"/>
      <c r="N19" s="31"/>
      <c r="O19" s="31"/>
      <c r="P19" s="31" t="s">
        <v>25</v>
      </c>
      <c r="Q19" s="31" t="s">
        <v>1347</v>
      </c>
      <c r="R19" s="32" t="s">
        <v>46</v>
      </c>
      <c r="S19" s="5">
        <v>12</v>
      </c>
      <c r="T19" s="5">
        <v>12</v>
      </c>
      <c r="U19" s="3" t="s">
        <v>114</v>
      </c>
      <c r="V19" s="31"/>
      <c r="W19" s="31"/>
      <c r="X19" s="31"/>
      <c r="Y19" s="31"/>
      <c r="Z19" s="3" t="s">
        <v>115</v>
      </c>
      <c r="AA19" s="31" t="s">
        <v>65</v>
      </c>
      <c r="AB19" s="31"/>
      <c r="AC19" s="31" t="s">
        <v>72</v>
      </c>
      <c r="AD19" s="3" t="s">
        <v>116</v>
      </c>
      <c r="AE19" s="31" t="s">
        <v>117</v>
      </c>
      <c r="AF19" s="3" t="s">
        <v>118</v>
      </c>
      <c r="AG19" s="31" t="s">
        <v>31</v>
      </c>
      <c r="AH19" s="3" t="s">
        <v>119</v>
      </c>
      <c r="AI19" s="6"/>
      <c r="AJ19" s="6">
        <v>-5.7</v>
      </c>
      <c r="AK19" s="6">
        <v>-24.3</v>
      </c>
      <c r="AL19" s="6"/>
      <c r="AM19" s="6"/>
      <c r="AN19" s="7"/>
      <c r="AO19" s="7">
        <v>2.7</v>
      </c>
      <c r="AP19" s="8">
        <v>-1040</v>
      </c>
      <c r="AQ19" s="4"/>
      <c r="AR19" s="4">
        <v>1</v>
      </c>
      <c r="AS19" s="4">
        <f t="shared" si="0"/>
        <v>1040</v>
      </c>
      <c r="AT19" s="4"/>
      <c r="AU19" s="4"/>
      <c r="AV19" s="4"/>
    </row>
    <row r="20" spans="1:48" s="4" customFormat="1" ht="29.25" customHeight="1" x14ac:dyDescent="0.15">
      <c r="A20" s="33">
        <v>125</v>
      </c>
      <c r="B20" s="33"/>
      <c r="C20" s="33">
        <v>1</v>
      </c>
      <c r="D20" s="33" t="s">
        <v>83</v>
      </c>
      <c r="E20" s="33" t="s">
        <v>1371</v>
      </c>
      <c r="F20" s="33">
        <v>3171</v>
      </c>
      <c r="G20" s="33"/>
      <c r="H20" s="33" t="s">
        <v>86</v>
      </c>
      <c r="I20" s="33"/>
      <c r="J20" s="33">
        <v>708</v>
      </c>
      <c r="K20" s="2" t="s">
        <v>120</v>
      </c>
      <c r="L20" s="33" t="s">
        <v>25</v>
      </c>
      <c r="M20" s="33"/>
      <c r="N20" s="33"/>
      <c r="O20" s="33"/>
      <c r="P20" s="33"/>
      <c r="Q20" s="33" t="s">
        <v>105</v>
      </c>
      <c r="R20" s="1" t="s">
        <v>36</v>
      </c>
      <c r="S20" s="19">
        <v>31</v>
      </c>
      <c r="T20" s="19">
        <v>30</v>
      </c>
      <c r="U20" s="2" t="s">
        <v>121</v>
      </c>
      <c r="V20" s="33"/>
      <c r="W20" s="33"/>
      <c r="X20" s="33"/>
      <c r="Y20" s="33"/>
      <c r="Z20" s="2" t="s">
        <v>122</v>
      </c>
      <c r="AA20" s="33" t="s">
        <v>123</v>
      </c>
      <c r="AB20" s="33"/>
      <c r="AC20" s="33" t="s">
        <v>124</v>
      </c>
      <c r="AD20" s="2" t="s">
        <v>125</v>
      </c>
      <c r="AE20" s="33" t="s">
        <v>126</v>
      </c>
      <c r="AF20" s="2" t="s">
        <v>127</v>
      </c>
      <c r="AG20" s="33" t="s">
        <v>31</v>
      </c>
      <c r="AH20" s="2"/>
      <c r="AI20" s="20">
        <v>-7.6</v>
      </c>
      <c r="AJ20" s="20"/>
      <c r="AK20" s="20">
        <v>-16.5</v>
      </c>
      <c r="AL20" s="20"/>
      <c r="AM20" s="20"/>
      <c r="AN20" s="21">
        <v>1.8</v>
      </c>
      <c r="AO20" s="21">
        <v>1.6</v>
      </c>
      <c r="AP20" s="22">
        <v>-340</v>
      </c>
      <c r="AQ20" s="9"/>
      <c r="AR20" s="9">
        <v>1</v>
      </c>
      <c r="AS20" s="9">
        <f t="shared" si="0"/>
        <v>340</v>
      </c>
      <c r="AT20" s="9"/>
      <c r="AU20" s="9"/>
      <c r="AV20" s="9"/>
    </row>
    <row r="21" spans="1:48" ht="29.25" customHeight="1" x14ac:dyDescent="0.15">
      <c r="A21" s="33">
        <v>134</v>
      </c>
      <c r="B21" s="33">
        <v>35</v>
      </c>
      <c r="C21" s="33">
        <v>1</v>
      </c>
      <c r="D21" s="33" t="s">
        <v>83</v>
      </c>
      <c r="E21" s="33" t="s">
        <v>128</v>
      </c>
      <c r="F21" s="33">
        <v>13</v>
      </c>
      <c r="H21" s="33" t="s">
        <v>129</v>
      </c>
      <c r="K21" s="2" t="s">
        <v>130</v>
      </c>
      <c r="L21" s="33" t="s">
        <v>25</v>
      </c>
      <c r="Q21" s="31" t="s">
        <v>62</v>
      </c>
      <c r="R21" s="1" t="s">
        <v>36</v>
      </c>
      <c r="S21" s="19">
        <v>16</v>
      </c>
      <c r="T21" s="19">
        <v>-16</v>
      </c>
      <c r="U21" s="2" t="s">
        <v>131</v>
      </c>
      <c r="Z21" s="2" t="s">
        <v>132</v>
      </c>
      <c r="AA21" s="33" t="s">
        <v>36</v>
      </c>
      <c r="AC21" s="33" t="s">
        <v>36</v>
      </c>
      <c r="AD21" s="2" t="s">
        <v>133</v>
      </c>
      <c r="AE21" s="33" t="s">
        <v>134</v>
      </c>
      <c r="AF21" s="2" t="s">
        <v>135</v>
      </c>
      <c r="AG21" s="33" t="s">
        <v>31</v>
      </c>
      <c r="AH21" s="2" t="s">
        <v>136</v>
      </c>
      <c r="AI21" s="20">
        <v>-8.8000000000000007</v>
      </c>
      <c r="AK21" s="20">
        <v>-18.100000000000001</v>
      </c>
      <c r="AL21" s="20">
        <v>5.2</v>
      </c>
      <c r="AM21" s="20">
        <v>100</v>
      </c>
      <c r="AN21" s="21">
        <v>1.6</v>
      </c>
      <c r="AO21" s="21">
        <v>1.6</v>
      </c>
      <c r="AP21" s="22">
        <v>-890</v>
      </c>
      <c r="AR21" s="9">
        <v>1</v>
      </c>
      <c r="AS21" s="9">
        <f t="shared" si="0"/>
        <v>890</v>
      </c>
    </row>
    <row r="22" spans="1:48" ht="29.25" customHeight="1" x14ac:dyDescent="0.15">
      <c r="A22" s="33">
        <v>135</v>
      </c>
      <c r="C22" s="33">
        <v>2</v>
      </c>
      <c r="D22" s="33" t="s">
        <v>83</v>
      </c>
      <c r="E22" s="33" t="s">
        <v>128</v>
      </c>
      <c r="F22" s="33">
        <v>13</v>
      </c>
      <c r="H22" s="33" t="s">
        <v>129</v>
      </c>
      <c r="K22" s="2" t="s">
        <v>137</v>
      </c>
      <c r="M22" s="33" t="s">
        <v>25</v>
      </c>
      <c r="Q22" s="31" t="s">
        <v>62</v>
      </c>
      <c r="R22" s="1" t="s">
        <v>46</v>
      </c>
      <c r="S22" s="19">
        <v>20</v>
      </c>
      <c r="T22" s="19">
        <v>19</v>
      </c>
      <c r="U22" s="2" t="s">
        <v>138</v>
      </c>
      <c r="Z22" s="2" t="s">
        <v>139</v>
      </c>
      <c r="AA22" s="33" t="s">
        <v>124</v>
      </c>
      <c r="AC22" s="33" t="s">
        <v>140</v>
      </c>
      <c r="AD22" s="2" t="s">
        <v>141</v>
      </c>
      <c r="AE22" s="33" t="s">
        <v>142</v>
      </c>
      <c r="AF22" s="2" t="s">
        <v>143</v>
      </c>
      <c r="AG22" s="33" t="s">
        <v>31</v>
      </c>
      <c r="AI22" s="20">
        <v>-3.5</v>
      </c>
      <c r="AK22" s="20">
        <v>-34.6</v>
      </c>
      <c r="AL22" s="20">
        <v>5.6</v>
      </c>
      <c r="AM22" s="20">
        <v>101</v>
      </c>
      <c r="AN22" s="21">
        <v>2.1</v>
      </c>
      <c r="AO22" s="21">
        <v>1.9</v>
      </c>
      <c r="AP22" s="22">
        <v>-930</v>
      </c>
      <c r="AR22" s="9">
        <v>1</v>
      </c>
      <c r="AS22" s="9">
        <f t="shared" si="0"/>
        <v>930</v>
      </c>
    </row>
    <row r="23" spans="1:48" ht="29.25" customHeight="1" x14ac:dyDescent="0.15">
      <c r="A23" s="33">
        <v>135</v>
      </c>
      <c r="C23" s="33">
        <v>3</v>
      </c>
      <c r="D23" s="33" t="s">
        <v>83</v>
      </c>
      <c r="E23" s="33" t="s">
        <v>128</v>
      </c>
      <c r="F23" s="33">
        <v>13</v>
      </c>
      <c r="H23" s="33" t="s">
        <v>129</v>
      </c>
      <c r="K23" s="2" t="s">
        <v>144</v>
      </c>
      <c r="P23" s="33" t="s">
        <v>25</v>
      </c>
      <c r="Q23" s="33" t="s">
        <v>62</v>
      </c>
      <c r="R23" s="1" t="s">
        <v>36</v>
      </c>
      <c r="S23" s="19">
        <v>9</v>
      </c>
      <c r="T23" s="19">
        <v>10</v>
      </c>
      <c r="U23" s="2" t="s">
        <v>145</v>
      </c>
      <c r="X23" s="31" t="s">
        <v>1082</v>
      </c>
      <c r="Z23" s="2" t="s">
        <v>146</v>
      </c>
      <c r="AA23" s="33" t="s">
        <v>147</v>
      </c>
      <c r="AE23" s="33" t="s">
        <v>148</v>
      </c>
      <c r="AF23" s="2" t="s">
        <v>149</v>
      </c>
      <c r="AG23" s="33" t="s">
        <v>31</v>
      </c>
      <c r="AH23" s="2" t="s">
        <v>150</v>
      </c>
      <c r="AK23" s="20">
        <v>-12.2</v>
      </c>
      <c r="AN23" s="21">
        <v>1.8</v>
      </c>
      <c r="AO23" s="21">
        <v>1.5</v>
      </c>
      <c r="AP23" s="22">
        <v>-610</v>
      </c>
      <c r="AR23" s="9">
        <v>1</v>
      </c>
      <c r="AS23" s="9">
        <f t="shared" si="0"/>
        <v>610</v>
      </c>
    </row>
    <row r="24" spans="1:48" ht="29.25" customHeight="1" x14ac:dyDescent="0.15">
      <c r="A24" s="33">
        <v>136</v>
      </c>
      <c r="B24" s="33">
        <v>36</v>
      </c>
      <c r="C24" s="33">
        <v>1</v>
      </c>
      <c r="D24" s="33" t="s">
        <v>83</v>
      </c>
      <c r="E24" s="33" t="s">
        <v>151</v>
      </c>
      <c r="F24" s="33">
        <v>14</v>
      </c>
      <c r="H24" s="33" t="s">
        <v>129</v>
      </c>
      <c r="K24" s="2" t="s">
        <v>152</v>
      </c>
      <c r="L24" s="33" t="s">
        <v>25</v>
      </c>
      <c r="M24" s="33" t="s">
        <v>25</v>
      </c>
      <c r="O24" s="33" t="s">
        <v>25</v>
      </c>
      <c r="Q24" s="31" t="s">
        <v>105</v>
      </c>
      <c r="R24" s="1" t="s">
        <v>36</v>
      </c>
      <c r="S24" s="19">
        <v>11</v>
      </c>
      <c r="T24" s="19">
        <v>9</v>
      </c>
      <c r="U24" s="2" t="s">
        <v>153</v>
      </c>
      <c r="Z24" s="2" t="s">
        <v>154</v>
      </c>
      <c r="AA24" s="33" t="s">
        <v>124</v>
      </c>
      <c r="AB24" s="33" t="s">
        <v>155</v>
      </c>
      <c r="AC24" s="33" t="s">
        <v>140</v>
      </c>
      <c r="AD24" s="2" t="s">
        <v>156</v>
      </c>
      <c r="AE24" s="33" t="s">
        <v>90</v>
      </c>
      <c r="AF24" s="2" t="s">
        <v>157</v>
      </c>
      <c r="AG24" s="33" t="s">
        <v>31</v>
      </c>
      <c r="AI24" s="20">
        <v>10.4</v>
      </c>
      <c r="AJ24" s="20">
        <v>-10.4</v>
      </c>
      <c r="AK24" s="20">
        <v>38.6</v>
      </c>
      <c r="AN24" s="21">
        <v>1.8</v>
      </c>
      <c r="AO24" s="21">
        <v>1.9</v>
      </c>
      <c r="AP24" s="22">
        <v>-1790</v>
      </c>
      <c r="AR24" s="9">
        <v>1</v>
      </c>
      <c r="AS24" s="9">
        <f t="shared" si="0"/>
        <v>1790</v>
      </c>
    </row>
    <row r="25" spans="1:48" ht="29.25" customHeight="1" x14ac:dyDescent="0.15">
      <c r="A25" s="33">
        <v>138</v>
      </c>
      <c r="B25" s="33">
        <v>36</v>
      </c>
      <c r="C25" s="33">
        <v>1</v>
      </c>
      <c r="D25" s="33" t="s">
        <v>83</v>
      </c>
      <c r="E25" s="33" t="s">
        <v>158</v>
      </c>
      <c r="F25" s="33">
        <v>20</v>
      </c>
      <c r="H25" s="33" t="s">
        <v>129</v>
      </c>
      <c r="K25" s="2" t="s">
        <v>159</v>
      </c>
      <c r="N25" s="33" t="s">
        <v>25</v>
      </c>
      <c r="O25" s="33" t="s">
        <v>25</v>
      </c>
      <c r="Q25" s="31" t="s">
        <v>160</v>
      </c>
      <c r="R25" s="1" t="s">
        <v>46</v>
      </c>
      <c r="S25" s="19">
        <v>13</v>
      </c>
      <c r="T25" s="19">
        <v>10</v>
      </c>
      <c r="U25" s="2" t="s">
        <v>161</v>
      </c>
      <c r="Z25" s="2" t="s">
        <v>162</v>
      </c>
      <c r="AA25" s="33" t="s">
        <v>123</v>
      </c>
      <c r="AB25" s="33" t="s">
        <v>147</v>
      </c>
      <c r="AD25" s="2" t="s">
        <v>163</v>
      </c>
      <c r="AE25" s="33" t="s">
        <v>47</v>
      </c>
      <c r="AF25" s="2" t="s">
        <v>164</v>
      </c>
      <c r="AG25" s="33" t="s">
        <v>31</v>
      </c>
      <c r="AJ25" s="20">
        <v>19.7</v>
      </c>
      <c r="AK25" s="20">
        <v>-15.1</v>
      </c>
      <c r="AN25" s="21">
        <v>2.1</v>
      </c>
      <c r="AO25" s="21">
        <v>2.1</v>
      </c>
      <c r="AP25" s="22">
        <v>-1400</v>
      </c>
      <c r="AR25" s="9">
        <v>1</v>
      </c>
      <c r="AS25" s="9">
        <f t="shared" si="0"/>
        <v>1400</v>
      </c>
    </row>
    <row r="26" spans="1:48" ht="29.25" customHeight="1" x14ac:dyDescent="0.15">
      <c r="A26" s="33">
        <v>142</v>
      </c>
      <c r="B26" s="33">
        <v>36</v>
      </c>
      <c r="C26" s="33">
        <v>1</v>
      </c>
      <c r="D26" s="33" t="s">
        <v>83</v>
      </c>
      <c r="E26" s="33" t="s">
        <v>165</v>
      </c>
      <c r="F26" s="33">
        <v>42</v>
      </c>
      <c r="H26" s="33" t="s">
        <v>129</v>
      </c>
      <c r="K26" s="2" t="s">
        <v>166</v>
      </c>
      <c r="L26" s="33" t="s">
        <v>25</v>
      </c>
      <c r="M26" s="33" t="s">
        <v>25</v>
      </c>
      <c r="Q26" s="33" t="s">
        <v>62</v>
      </c>
      <c r="R26" s="1" t="s">
        <v>46</v>
      </c>
      <c r="S26" s="19">
        <v>14</v>
      </c>
      <c r="T26" s="19">
        <v>12</v>
      </c>
      <c r="U26" s="2" t="s">
        <v>167</v>
      </c>
      <c r="Z26" s="2" t="s">
        <v>89</v>
      </c>
      <c r="AA26" s="33" t="s">
        <v>123</v>
      </c>
      <c r="AC26" s="33" t="s">
        <v>140</v>
      </c>
      <c r="AD26" s="2" t="s">
        <v>168</v>
      </c>
      <c r="AE26" s="33" t="s">
        <v>100</v>
      </c>
      <c r="AF26" s="2" t="s">
        <v>169</v>
      </c>
      <c r="AG26" s="33" t="s">
        <v>31</v>
      </c>
      <c r="AI26" s="20">
        <v>8</v>
      </c>
      <c r="AK26" s="20">
        <v>-27.8</v>
      </c>
      <c r="AL26" s="20">
        <v>4.8</v>
      </c>
      <c r="AM26" s="20">
        <v>94</v>
      </c>
      <c r="AN26" s="21">
        <v>1.9</v>
      </c>
      <c r="AO26" s="21">
        <v>1.8</v>
      </c>
      <c r="AP26" s="22">
        <v>-1225</v>
      </c>
      <c r="AR26" s="9">
        <v>1</v>
      </c>
      <c r="AS26" s="9">
        <f t="shared" si="0"/>
        <v>1225</v>
      </c>
    </row>
    <row r="27" spans="1:48" ht="29.25" customHeight="1" x14ac:dyDescent="0.15">
      <c r="A27" s="33">
        <v>144</v>
      </c>
      <c r="C27" s="33">
        <v>1</v>
      </c>
      <c r="D27" s="33" t="s">
        <v>83</v>
      </c>
      <c r="E27" s="33" t="s">
        <v>170</v>
      </c>
      <c r="F27" s="33">
        <v>54</v>
      </c>
      <c r="H27" s="33" t="s">
        <v>129</v>
      </c>
      <c r="K27" s="2" t="s">
        <v>171</v>
      </c>
      <c r="M27" s="33" t="s">
        <v>25</v>
      </c>
      <c r="Q27" s="33" t="s">
        <v>105</v>
      </c>
      <c r="R27" s="1" t="s">
        <v>46</v>
      </c>
      <c r="S27" s="19">
        <v>14</v>
      </c>
      <c r="T27" s="19">
        <v>13</v>
      </c>
      <c r="U27" s="2" t="s">
        <v>172</v>
      </c>
      <c r="Z27" s="2" t="s">
        <v>89</v>
      </c>
      <c r="AA27" s="33" t="s">
        <v>124</v>
      </c>
      <c r="AC27" s="33" t="s">
        <v>140</v>
      </c>
      <c r="AD27" s="2" t="s">
        <v>173</v>
      </c>
      <c r="AE27" s="33" t="s">
        <v>142</v>
      </c>
      <c r="AF27" s="2" t="s">
        <v>174</v>
      </c>
      <c r="AG27" s="33" t="s">
        <v>31</v>
      </c>
      <c r="AH27" s="2" t="s">
        <v>1400</v>
      </c>
      <c r="AI27" s="20">
        <v>-6.8</v>
      </c>
      <c r="AK27" s="20">
        <v>-16.8</v>
      </c>
      <c r="AN27" s="21">
        <v>1.4</v>
      </c>
      <c r="AO27" s="21">
        <v>1.8</v>
      </c>
      <c r="AP27" s="22">
        <v>-440</v>
      </c>
      <c r="AR27" s="9">
        <v>1</v>
      </c>
      <c r="AS27" s="9">
        <f t="shared" si="0"/>
        <v>440</v>
      </c>
    </row>
    <row r="28" spans="1:48" ht="29.25" customHeight="1" x14ac:dyDescent="0.15">
      <c r="A28" s="33">
        <v>152</v>
      </c>
      <c r="C28" s="33">
        <v>1</v>
      </c>
      <c r="D28" s="33" t="s">
        <v>83</v>
      </c>
      <c r="E28" s="33" t="s">
        <v>175</v>
      </c>
      <c r="F28" s="33">
        <v>92</v>
      </c>
      <c r="H28" s="33" t="s">
        <v>129</v>
      </c>
      <c r="K28" s="2" t="s">
        <v>176</v>
      </c>
      <c r="P28" s="33" t="s">
        <v>25</v>
      </c>
      <c r="Q28" s="33" t="s">
        <v>105</v>
      </c>
      <c r="R28" s="1" t="s">
        <v>46</v>
      </c>
      <c r="S28" s="19">
        <v>13</v>
      </c>
      <c r="T28" s="19">
        <v>13</v>
      </c>
      <c r="U28" s="2" t="s">
        <v>177</v>
      </c>
      <c r="Z28" s="2" t="s">
        <v>89</v>
      </c>
      <c r="AA28" s="33" t="s">
        <v>140</v>
      </c>
      <c r="AB28" s="33" t="s">
        <v>140</v>
      </c>
      <c r="AD28" s="2" t="s">
        <v>178</v>
      </c>
      <c r="AE28" s="33" t="s">
        <v>47</v>
      </c>
      <c r="AF28" s="2" t="s">
        <v>179</v>
      </c>
      <c r="AG28" s="33" t="s">
        <v>31</v>
      </c>
      <c r="AJ28" s="20">
        <v>-17.7</v>
      </c>
      <c r="AK28" s="20">
        <v>-23.5</v>
      </c>
      <c r="AN28" s="21">
        <v>1.9</v>
      </c>
      <c r="AO28" s="21">
        <v>2</v>
      </c>
      <c r="AP28" s="22">
        <v>-1600</v>
      </c>
      <c r="AR28" s="9">
        <v>1</v>
      </c>
      <c r="AS28" s="9">
        <f t="shared" si="0"/>
        <v>1600</v>
      </c>
    </row>
    <row r="29" spans="1:48" ht="29.25" customHeight="1" x14ac:dyDescent="0.15">
      <c r="A29" s="33">
        <v>154</v>
      </c>
      <c r="B29" s="33">
        <v>37</v>
      </c>
      <c r="C29" s="33">
        <v>1</v>
      </c>
      <c r="D29" s="33" t="s">
        <v>83</v>
      </c>
      <c r="E29" s="33" t="s">
        <v>180</v>
      </c>
      <c r="F29" s="33">
        <v>107</v>
      </c>
      <c r="H29" s="33" t="s">
        <v>129</v>
      </c>
      <c r="K29" s="2" t="s">
        <v>181</v>
      </c>
      <c r="N29" s="33" t="s">
        <v>25</v>
      </c>
      <c r="O29" s="33" t="s">
        <v>25</v>
      </c>
      <c r="Q29" s="31" t="s">
        <v>105</v>
      </c>
      <c r="R29" s="1" t="s">
        <v>46</v>
      </c>
      <c r="S29" s="19">
        <v>14</v>
      </c>
      <c r="T29" s="19">
        <v>11</v>
      </c>
      <c r="U29" s="2" t="s">
        <v>182</v>
      </c>
      <c r="Z29" s="2" t="s">
        <v>183</v>
      </c>
      <c r="AA29" s="33" t="s">
        <v>140</v>
      </c>
      <c r="AB29" s="33" t="s">
        <v>140</v>
      </c>
      <c r="AD29" s="2" t="s">
        <v>184</v>
      </c>
      <c r="AE29" s="33" t="s">
        <v>47</v>
      </c>
      <c r="AF29" s="2" t="s">
        <v>185</v>
      </c>
      <c r="AG29" s="33" t="s">
        <v>31</v>
      </c>
      <c r="AH29" s="2" t="s">
        <v>186</v>
      </c>
      <c r="AJ29" s="20">
        <v>21.4</v>
      </c>
      <c r="AK29" s="20">
        <v>-36.5</v>
      </c>
      <c r="AN29" s="21">
        <v>2.5</v>
      </c>
      <c r="AO29" s="21">
        <v>2.1</v>
      </c>
      <c r="AP29" s="22">
        <v>-3150</v>
      </c>
      <c r="AR29" s="9">
        <v>1</v>
      </c>
      <c r="AS29" s="9">
        <f t="shared" si="0"/>
        <v>3150</v>
      </c>
    </row>
    <row r="30" spans="1:48" ht="29.25" customHeight="1" x14ac:dyDescent="0.15">
      <c r="A30" s="33">
        <v>160</v>
      </c>
      <c r="C30" s="33">
        <v>1</v>
      </c>
      <c r="D30" s="33" t="s">
        <v>83</v>
      </c>
      <c r="E30" s="33" t="s">
        <v>187</v>
      </c>
      <c r="F30" s="33">
        <v>125</v>
      </c>
      <c r="H30" s="33" t="s">
        <v>129</v>
      </c>
      <c r="K30" s="2" t="s">
        <v>188</v>
      </c>
      <c r="L30" s="33" t="s">
        <v>25</v>
      </c>
      <c r="Q30" s="33" t="s">
        <v>62</v>
      </c>
      <c r="R30" s="1" t="s">
        <v>36</v>
      </c>
      <c r="S30" s="19">
        <v>17</v>
      </c>
      <c r="T30" s="19">
        <v>15</v>
      </c>
      <c r="U30" s="2" t="s">
        <v>88</v>
      </c>
      <c r="Z30" s="2" t="s">
        <v>189</v>
      </c>
      <c r="AA30" s="33" t="s">
        <v>123</v>
      </c>
      <c r="AC30" s="33" t="s">
        <v>140</v>
      </c>
      <c r="AD30" s="2" t="s">
        <v>173</v>
      </c>
      <c r="AE30" s="33" t="s">
        <v>37</v>
      </c>
      <c r="AF30" s="2" t="s">
        <v>190</v>
      </c>
      <c r="AG30" s="33" t="s">
        <v>31</v>
      </c>
      <c r="AI30" s="20">
        <v>-6.8</v>
      </c>
      <c r="AK30" s="20">
        <v>-21.8</v>
      </c>
      <c r="AL30" s="20">
        <v>4.9000000000000004</v>
      </c>
      <c r="AM30" s="20">
        <v>103</v>
      </c>
      <c r="AN30" s="21">
        <v>2.5</v>
      </c>
      <c r="AO30" s="21">
        <v>2.2000000000000002</v>
      </c>
      <c r="AP30" s="22">
        <v>-780</v>
      </c>
      <c r="AR30" s="9">
        <v>1</v>
      </c>
      <c r="AS30" s="9">
        <f t="shared" si="0"/>
        <v>780</v>
      </c>
    </row>
    <row r="31" spans="1:48" ht="29.25" customHeight="1" x14ac:dyDescent="0.15">
      <c r="A31" s="33">
        <v>173</v>
      </c>
      <c r="C31" s="33">
        <v>3</v>
      </c>
      <c r="D31" s="33" t="s">
        <v>83</v>
      </c>
      <c r="E31" s="33" t="s">
        <v>191</v>
      </c>
      <c r="F31" s="33">
        <v>1322</v>
      </c>
      <c r="H31" s="33" t="s">
        <v>129</v>
      </c>
      <c r="K31" s="2" t="s">
        <v>192</v>
      </c>
      <c r="L31" s="33" t="s">
        <v>25</v>
      </c>
      <c r="M31" s="33" t="s">
        <v>25</v>
      </c>
      <c r="Q31" s="33" t="s">
        <v>62</v>
      </c>
      <c r="R31" s="1" t="s">
        <v>36</v>
      </c>
      <c r="S31" s="19">
        <v>17</v>
      </c>
      <c r="T31" s="19">
        <v>12</v>
      </c>
      <c r="U31" s="2" t="s">
        <v>88</v>
      </c>
      <c r="Z31" s="2" t="s">
        <v>193</v>
      </c>
      <c r="AA31" s="33" t="s">
        <v>124</v>
      </c>
      <c r="AC31" s="33" t="s">
        <v>140</v>
      </c>
      <c r="AD31" s="2" t="s">
        <v>194</v>
      </c>
      <c r="AE31" s="33" t="s">
        <v>195</v>
      </c>
      <c r="AF31" s="2" t="s">
        <v>196</v>
      </c>
      <c r="AG31" s="33" t="s">
        <v>31</v>
      </c>
      <c r="AI31" s="20">
        <v>11.3</v>
      </c>
      <c r="AK31" s="20">
        <v>-20.100000000000001</v>
      </c>
      <c r="AL31" s="20">
        <v>5.0999999999999996</v>
      </c>
      <c r="AM31" s="20">
        <v>100</v>
      </c>
      <c r="AN31" s="21">
        <v>2</v>
      </c>
      <c r="AO31" s="21">
        <v>1.8</v>
      </c>
      <c r="AP31" s="22">
        <v>-1215</v>
      </c>
      <c r="AR31" s="9">
        <v>1</v>
      </c>
      <c r="AS31" s="9">
        <f t="shared" si="0"/>
        <v>1215</v>
      </c>
    </row>
    <row r="32" spans="1:48" ht="29.25" customHeight="1" x14ac:dyDescent="0.15">
      <c r="A32" s="33">
        <v>175</v>
      </c>
      <c r="B32" s="33">
        <v>39</v>
      </c>
      <c r="C32" s="33">
        <v>1</v>
      </c>
      <c r="D32" s="33" t="s">
        <v>83</v>
      </c>
      <c r="E32" s="33" t="s">
        <v>197</v>
      </c>
      <c r="F32" s="33">
        <v>1324</v>
      </c>
      <c r="H32" s="33" t="s">
        <v>129</v>
      </c>
      <c r="K32" s="2" t="s">
        <v>198</v>
      </c>
      <c r="L32" s="33" t="s">
        <v>25</v>
      </c>
      <c r="Q32" s="33" t="s">
        <v>105</v>
      </c>
      <c r="R32" s="1" t="s">
        <v>36</v>
      </c>
      <c r="S32" s="19">
        <v>12</v>
      </c>
      <c r="T32" s="19">
        <v>11</v>
      </c>
      <c r="U32" s="2" t="s">
        <v>199</v>
      </c>
      <c r="Z32" s="2" t="s">
        <v>200</v>
      </c>
      <c r="AA32" s="33" t="s">
        <v>147</v>
      </c>
      <c r="AC32" s="33" t="s">
        <v>140</v>
      </c>
      <c r="AE32" s="33" t="s">
        <v>148</v>
      </c>
      <c r="AF32" s="2" t="s">
        <v>201</v>
      </c>
      <c r="AG32" s="33" t="s">
        <v>31</v>
      </c>
      <c r="AH32" s="2" t="s">
        <v>202</v>
      </c>
      <c r="AI32" s="20">
        <v>-9.4</v>
      </c>
      <c r="AK32" s="20">
        <v>-27.7</v>
      </c>
      <c r="AN32" s="21">
        <v>2</v>
      </c>
      <c r="AO32" s="21">
        <v>2.1</v>
      </c>
      <c r="AP32" s="22">
        <v>-1500</v>
      </c>
      <c r="AQ32" s="4"/>
      <c r="AR32" s="4">
        <v>1</v>
      </c>
      <c r="AS32" s="4">
        <f t="shared" si="0"/>
        <v>1500</v>
      </c>
      <c r="AT32" s="4"/>
      <c r="AU32" s="4"/>
      <c r="AV32" s="4"/>
    </row>
    <row r="33" spans="1:45" ht="29.25" customHeight="1" x14ac:dyDescent="0.15">
      <c r="A33" s="33">
        <v>189</v>
      </c>
      <c r="B33" s="33">
        <v>41</v>
      </c>
      <c r="C33" s="33">
        <v>2</v>
      </c>
      <c r="D33" s="33" t="s">
        <v>83</v>
      </c>
      <c r="E33" s="33" t="s">
        <v>203</v>
      </c>
      <c r="F33" s="33">
        <v>1485</v>
      </c>
      <c r="H33" s="33" t="s">
        <v>204</v>
      </c>
      <c r="K33" s="2" t="s">
        <v>205</v>
      </c>
      <c r="L33" s="33" t="s">
        <v>25</v>
      </c>
      <c r="N33" s="33" t="s">
        <v>25</v>
      </c>
      <c r="Q33" s="33" t="s">
        <v>105</v>
      </c>
      <c r="R33" s="1" t="s">
        <v>36</v>
      </c>
      <c r="S33" s="19">
        <v>17</v>
      </c>
      <c r="T33" s="19">
        <v>16</v>
      </c>
      <c r="U33" s="2" t="s">
        <v>206</v>
      </c>
      <c r="Z33" s="2" t="s">
        <v>207</v>
      </c>
      <c r="AA33" s="33" t="s">
        <v>123</v>
      </c>
      <c r="AB33" s="33" t="s">
        <v>140</v>
      </c>
      <c r="AC33" s="33" t="s">
        <v>140</v>
      </c>
      <c r="AD33" s="2" t="s">
        <v>208</v>
      </c>
      <c r="AE33" s="33" t="s">
        <v>209</v>
      </c>
      <c r="AF33" s="2" t="s">
        <v>210</v>
      </c>
      <c r="AG33" s="33" t="s">
        <v>31</v>
      </c>
      <c r="AH33" s="2" t="s">
        <v>211</v>
      </c>
      <c r="AI33" s="20">
        <v>-7.1</v>
      </c>
      <c r="AJ33" s="20">
        <v>-11.3</v>
      </c>
      <c r="AK33" s="20">
        <v>34.200000000000003</v>
      </c>
      <c r="AN33" s="21">
        <v>2.2999999999999998</v>
      </c>
      <c r="AO33" s="21">
        <v>2.2999999999999998</v>
      </c>
      <c r="AP33" s="22">
        <v>-2350</v>
      </c>
      <c r="AR33" s="9">
        <v>1</v>
      </c>
      <c r="AS33" s="9">
        <f t="shared" si="0"/>
        <v>2350</v>
      </c>
    </row>
    <row r="34" spans="1:45" ht="29.25" customHeight="1" x14ac:dyDescent="0.15">
      <c r="A34" s="33">
        <v>190</v>
      </c>
      <c r="B34" s="33">
        <v>41</v>
      </c>
      <c r="C34" s="33">
        <v>3</v>
      </c>
      <c r="D34" s="33" t="s">
        <v>83</v>
      </c>
      <c r="E34" s="33" t="s">
        <v>203</v>
      </c>
      <c r="F34" s="33">
        <v>1485</v>
      </c>
      <c r="H34" s="33" t="s">
        <v>204</v>
      </c>
      <c r="K34" s="2" t="s">
        <v>212</v>
      </c>
      <c r="L34" s="33" t="s">
        <v>25</v>
      </c>
      <c r="O34" s="33" t="s">
        <v>25</v>
      </c>
      <c r="Q34" s="33" t="s">
        <v>105</v>
      </c>
      <c r="R34" s="1" t="s">
        <v>36</v>
      </c>
      <c r="S34" s="19">
        <v>16</v>
      </c>
      <c r="T34" s="19">
        <v>14</v>
      </c>
      <c r="U34" s="2" t="s">
        <v>213</v>
      </c>
      <c r="Z34" s="2" t="s">
        <v>207</v>
      </c>
      <c r="AA34" s="33" t="s">
        <v>147</v>
      </c>
      <c r="AB34" s="33" t="s">
        <v>140</v>
      </c>
      <c r="AC34" s="33" t="s">
        <v>140</v>
      </c>
      <c r="AE34" s="33" t="s">
        <v>214</v>
      </c>
      <c r="AF34" s="2" t="s">
        <v>215</v>
      </c>
      <c r="AG34" s="33" t="s">
        <v>31</v>
      </c>
      <c r="AI34" s="20">
        <v>-11</v>
      </c>
      <c r="AJ34" s="20">
        <v>-12.6</v>
      </c>
      <c r="AK34" s="20">
        <v>33.700000000000003</v>
      </c>
      <c r="AN34" s="21">
        <v>2.2000000000000002</v>
      </c>
      <c r="AO34" s="21">
        <v>2.5</v>
      </c>
      <c r="AP34" s="22">
        <v>-2580</v>
      </c>
      <c r="AR34" s="9">
        <v>1</v>
      </c>
      <c r="AS34" s="9">
        <f t="shared" si="0"/>
        <v>2580</v>
      </c>
    </row>
    <row r="35" spans="1:45" ht="29.25" customHeight="1" x14ac:dyDescent="0.15">
      <c r="A35" s="33">
        <v>192</v>
      </c>
      <c r="C35" s="33">
        <v>2</v>
      </c>
      <c r="D35" s="33" t="s">
        <v>83</v>
      </c>
      <c r="E35" s="33" t="s">
        <v>216</v>
      </c>
      <c r="F35" s="33">
        <v>1333</v>
      </c>
      <c r="H35" s="33" t="s">
        <v>129</v>
      </c>
      <c r="K35" s="2" t="s">
        <v>217</v>
      </c>
      <c r="P35" s="33" t="s">
        <v>25</v>
      </c>
      <c r="Q35" s="33" t="s">
        <v>105</v>
      </c>
      <c r="R35" s="1" t="s">
        <v>46</v>
      </c>
      <c r="S35" s="19">
        <v>10</v>
      </c>
      <c r="T35" s="19">
        <v>9</v>
      </c>
      <c r="U35" s="2" t="s">
        <v>218</v>
      </c>
      <c r="Z35" s="2" t="s">
        <v>219</v>
      </c>
      <c r="AA35" s="33" t="s">
        <v>124</v>
      </c>
      <c r="AC35" s="33" t="s">
        <v>140</v>
      </c>
      <c r="AD35" s="2" t="s">
        <v>99</v>
      </c>
      <c r="AE35" s="33" t="s">
        <v>47</v>
      </c>
      <c r="AF35" s="2" t="s">
        <v>220</v>
      </c>
      <c r="AG35" s="33" t="s">
        <v>31</v>
      </c>
      <c r="AH35" s="2" t="s">
        <v>221</v>
      </c>
      <c r="AI35" s="20">
        <v>-7</v>
      </c>
      <c r="AK35" s="20">
        <v>-21</v>
      </c>
      <c r="AN35" s="21">
        <v>2.9</v>
      </c>
      <c r="AO35" s="21">
        <v>2.6</v>
      </c>
      <c r="AP35" s="22">
        <v>-1350</v>
      </c>
      <c r="AR35" s="9">
        <v>1</v>
      </c>
      <c r="AS35" s="9">
        <f t="shared" si="0"/>
        <v>1350</v>
      </c>
    </row>
    <row r="36" spans="1:45" ht="29.25" customHeight="1" x14ac:dyDescent="0.15">
      <c r="A36" s="33">
        <v>195</v>
      </c>
      <c r="C36" s="33">
        <v>2</v>
      </c>
      <c r="D36" s="33" t="s">
        <v>83</v>
      </c>
      <c r="E36" s="33" t="s">
        <v>222</v>
      </c>
      <c r="F36" s="33">
        <v>1339</v>
      </c>
      <c r="H36" s="33" t="s">
        <v>129</v>
      </c>
      <c r="K36" s="2" t="s">
        <v>223</v>
      </c>
      <c r="M36" s="33" t="s">
        <v>25</v>
      </c>
      <c r="Q36" s="33" t="s">
        <v>96</v>
      </c>
      <c r="R36" s="1" t="s">
        <v>46</v>
      </c>
      <c r="S36" s="19">
        <v>15</v>
      </c>
      <c r="T36" s="19">
        <v>14</v>
      </c>
      <c r="U36" s="2" t="s">
        <v>224</v>
      </c>
      <c r="Z36" s="2" t="s">
        <v>225</v>
      </c>
      <c r="AA36" s="33" t="s">
        <v>124</v>
      </c>
      <c r="AC36" s="33" t="s">
        <v>147</v>
      </c>
      <c r="AD36" s="2" t="s">
        <v>226</v>
      </c>
      <c r="AE36" s="33" t="s">
        <v>37</v>
      </c>
      <c r="AF36" s="2" t="s">
        <v>227</v>
      </c>
      <c r="AG36" s="33" t="s">
        <v>31</v>
      </c>
      <c r="AI36" s="20">
        <v>-3.3</v>
      </c>
      <c r="AK36" s="20">
        <v>-26.2</v>
      </c>
      <c r="AL36" s="20">
        <v>4.8</v>
      </c>
      <c r="AM36" s="20">
        <v>98</v>
      </c>
      <c r="AN36" s="21">
        <v>1.7</v>
      </c>
      <c r="AO36" s="21">
        <v>1.6</v>
      </c>
      <c r="AP36" s="22">
        <v>-915</v>
      </c>
      <c r="AR36" s="9">
        <v>1</v>
      </c>
      <c r="AS36" s="9">
        <f t="shared" si="0"/>
        <v>915</v>
      </c>
    </row>
    <row r="37" spans="1:45" ht="29.25" customHeight="1" x14ac:dyDescent="0.15">
      <c r="A37" s="33">
        <v>197</v>
      </c>
      <c r="B37" s="33">
        <v>42</v>
      </c>
      <c r="C37" s="33">
        <v>1</v>
      </c>
      <c r="D37" s="33" t="s">
        <v>83</v>
      </c>
      <c r="E37" s="33" t="s">
        <v>228</v>
      </c>
      <c r="F37" s="33">
        <v>1342</v>
      </c>
      <c r="H37" s="33" t="s">
        <v>129</v>
      </c>
      <c r="K37" s="2" t="s">
        <v>229</v>
      </c>
      <c r="O37" s="33" t="s">
        <v>25</v>
      </c>
      <c r="Q37" s="33" t="s">
        <v>62</v>
      </c>
      <c r="R37" s="1" t="s">
        <v>46</v>
      </c>
      <c r="S37" s="19">
        <v>9</v>
      </c>
      <c r="T37" s="19">
        <v>10</v>
      </c>
      <c r="U37" s="2" t="s">
        <v>230</v>
      </c>
      <c r="X37" s="31" t="s">
        <v>1082</v>
      </c>
      <c r="Z37" s="2" t="s">
        <v>231</v>
      </c>
      <c r="AA37" s="33" t="s">
        <v>140</v>
      </c>
      <c r="AB37" s="33" t="s">
        <v>140</v>
      </c>
      <c r="AD37" s="2" t="s">
        <v>232</v>
      </c>
      <c r="AE37" s="33" t="s">
        <v>117</v>
      </c>
      <c r="AF37" s="2" t="s">
        <v>233</v>
      </c>
      <c r="AG37" s="33" t="s">
        <v>31</v>
      </c>
      <c r="AH37" s="2" t="s">
        <v>234</v>
      </c>
      <c r="AI37" s="20">
        <v>-3.3</v>
      </c>
      <c r="AJ37" s="20">
        <v>-17.5</v>
      </c>
      <c r="AK37" s="20">
        <v>-33.200000000000003</v>
      </c>
      <c r="AN37" s="21">
        <v>2.1</v>
      </c>
      <c r="AO37" s="21">
        <v>1.9</v>
      </c>
      <c r="AP37" s="22">
        <v>-2090</v>
      </c>
      <c r="AR37" s="9">
        <v>1</v>
      </c>
      <c r="AS37" s="9">
        <f t="shared" si="0"/>
        <v>2090</v>
      </c>
    </row>
    <row r="38" spans="1:45" ht="29.25" customHeight="1" x14ac:dyDescent="0.15">
      <c r="A38" s="33">
        <v>197</v>
      </c>
      <c r="C38" s="33">
        <v>2</v>
      </c>
      <c r="D38" s="33" t="s">
        <v>83</v>
      </c>
      <c r="E38" s="33" t="s">
        <v>228</v>
      </c>
      <c r="F38" s="33">
        <v>1342</v>
      </c>
      <c r="H38" s="33" t="s">
        <v>129</v>
      </c>
      <c r="K38" s="2" t="s">
        <v>235</v>
      </c>
      <c r="P38" s="33" t="s">
        <v>25</v>
      </c>
      <c r="Q38" s="33" t="s">
        <v>62</v>
      </c>
      <c r="R38" s="1" t="s">
        <v>46</v>
      </c>
      <c r="S38" s="19">
        <v>16</v>
      </c>
      <c r="T38" s="19">
        <v>15</v>
      </c>
      <c r="U38" s="2" t="s">
        <v>236</v>
      </c>
      <c r="Z38" s="2" t="s">
        <v>237</v>
      </c>
      <c r="AA38" s="33" t="s">
        <v>147</v>
      </c>
      <c r="AE38" s="33" t="s">
        <v>238</v>
      </c>
      <c r="AF38" s="2" t="s">
        <v>239</v>
      </c>
      <c r="AG38" s="33" t="s">
        <v>31</v>
      </c>
      <c r="AH38" s="2" t="s">
        <v>240</v>
      </c>
      <c r="AK38" s="20">
        <v>-22.9</v>
      </c>
      <c r="AN38" s="21">
        <v>1.9</v>
      </c>
      <c r="AO38" s="21">
        <v>1.8</v>
      </c>
      <c r="AP38" s="22">
        <v>-1320</v>
      </c>
      <c r="AR38" s="9">
        <v>1</v>
      </c>
      <c r="AS38" s="9">
        <f t="shared" si="0"/>
        <v>1320</v>
      </c>
    </row>
    <row r="39" spans="1:45" ht="29.25" customHeight="1" x14ac:dyDescent="0.15">
      <c r="A39" s="33">
        <v>198</v>
      </c>
      <c r="B39" s="33">
        <v>42</v>
      </c>
      <c r="C39" s="33">
        <v>3</v>
      </c>
      <c r="D39" s="33" t="s">
        <v>83</v>
      </c>
      <c r="E39" s="33" t="s">
        <v>228</v>
      </c>
      <c r="F39" s="33">
        <v>1342</v>
      </c>
      <c r="H39" s="33" t="s">
        <v>129</v>
      </c>
      <c r="K39" s="2" t="s">
        <v>241</v>
      </c>
      <c r="M39" s="33" t="s">
        <v>25</v>
      </c>
      <c r="Q39" s="33" t="s">
        <v>160</v>
      </c>
      <c r="R39" s="1" t="s">
        <v>36</v>
      </c>
      <c r="S39" s="19">
        <v>16</v>
      </c>
      <c r="T39" s="19">
        <v>14</v>
      </c>
      <c r="U39" s="2" t="s">
        <v>242</v>
      </c>
      <c r="Z39" s="2" t="s">
        <v>154</v>
      </c>
      <c r="AA39" s="33" t="s">
        <v>124</v>
      </c>
      <c r="AC39" s="33" t="s">
        <v>140</v>
      </c>
      <c r="AD39" s="2" t="s">
        <v>243</v>
      </c>
      <c r="AE39" s="33" t="s">
        <v>244</v>
      </c>
      <c r="AF39" s="2" t="s">
        <v>245</v>
      </c>
      <c r="AG39" s="33" t="s">
        <v>31</v>
      </c>
      <c r="AI39" s="20">
        <v>-10.3</v>
      </c>
      <c r="AK39" s="20">
        <v>-24.3</v>
      </c>
      <c r="AN39" s="21">
        <v>2.4</v>
      </c>
      <c r="AO39" s="21">
        <v>2.4</v>
      </c>
      <c r="AP39" s="22">
        <v>-1830</v>
      </c>
      <c r="AR39" s="9">
        <v>1</v>
      </c>
      <c r="AS39" s="9">
        <f t="shared" si="0"/>
        <v>1830</v>
      </c>
    </row>
    <row r="40" spans="1:45" ht="29.25" customHeight="1" x14ac:dyDescent="0.15">
      <c r="A40" s="33">
        <v>200</v>
      </c>
      <c r="C40" s="33">
        <v>2</v>
      </c>
      <c r="D40" s="33" t="s">
        <v>83</v>
      </c>
      <c r="E40" s="33" t="s">
        <v>246</v>
      </c>
      <c r="F40" s="33">
        <v>1345</v>
      </c>
      <c r="H40" s="33" t="s">
        <v>129</v>
      </c>
      <c r="K40" s="2" t="s">
        <v>247</v>
      </c>
      <c r="O40" s="33" t="s">
        <v>25</v>
      </c>
      <c r="Q40" s="33" t="s">
        <v>105</v>
      </c>
      <c r="R40" s="1" t="s">
        <v>36</v>
      </c>
      <c r="S40" s="19">
        <v>18</v>
      </c>
      <c r="T40" s="19">
        <v>14</v>
      </c>
      <c r="U40" s="2" t="s">
        <v>248</v>
      </c>
      <c r="Z40" s="2" t="s">
        <v>183</v>
      </c>
      <c r="AA40" s="33" t="s">
        <v>147</v>
      </c>
      <c r="AB40" s="33" t="s">
        <v>140</v>
      </c>
      <c r="AD40" s="2" t="s">
        <v>249</v>
      </c>
      <c r="AE40" s="33" t="s">
        <v>250</v>
      </c>
      <c r="AF40" s="2" t="s">
        <v>251</v>
      </c>
      <c r="AG40" s="33" t="s">
        <v>31</v>
      </c>
      <c r="AH40" s="2" t="s">
        <v>252</v>
      </c>
      <c r="AJ40" s="20">
        <v>-11.6</v>
      </c>
      <c r="AK40" s="20">
        <v>-29.5</v>
      </c>
      <c r="AN40" s="21">
        <v>2</v>
      </c>
      <c r="AO40" s="21">
        <v>2</v>
      </c>
      <c r="AP40" s="22">
        <v>-1350</v>
      </c>
      <c r="AR40" s="9">
        <v>1</v>
      </c>
      <c r="AS40" s="9">
        <f t="shared" si="0"/>
        <v>1350</v>
      </c>
    </row>
    <row r="41" spans="1:45" ht="29.25" customHeight="1" x14ac:dyDescent="0.15">
      <c r="A41" s="33">
        <v>200</v>
      </c>
      <c r="C41" s="33">
        <v>3</v>
      </c>
      <c r="D41" s="33" t="s">
        <v>83</v>
      </c>
      <c r="E41" s="33" t="s">
        <v>246</v>
      </c>
      <c r="F41" s="33">
        <v>1345</v>
      </c>
      <c r="H41" s="33" t="s">
        <v>129</v>
      </c>
      <c r="K41" s="2" t="s">
        <v>253</v>
      </c>
      <c r="M41" s="33" t="s">
        <v>25</v>
      </c>
      <c r="Q41" s="33" t="s">
        <v>105</v>
      </c>
      <c r="R41" s="1" t="s">
        <v>36</v>
      </c>
      <c r="S41" s="19">
        <v>30</v>
      </c>
      <c r="T41" s="19">
        <v>32</v>
      </c>
      <c r="U41" s="2" t="s">
        <v>254</v>
      </c>
      <c r="Z41" s="2" t="s">
        <v>89</v>
      </c>
      <c r="AA41" s="33" t="s">
        <v>147</v>
      </c>
      <c r="AD41" s="2" t="s">
        <v>255</v>
      </c>
      <c r="AE41" s="33" t="s">
        <v>250</v>
      </c>
      <c r="AF41" s="2" t="s">
        <v>256</v>
      </c>
      <c r="AG41" s="33" t="s">
        <v>31</v>
      </c>
      <c r="AI41" s="20">
        <v>-6.8</v>
      </c>
      <c r="AK41" s="20">
        <v>-15.7</v>
      </c>
      <c r="AO41" s="21">
        <v>2</v>
      </c>
      <c r="AP41" s="22">
        <v>-275</v>
      </c>
      <c r="AR41" s="9">
        <v>1</v>
      </c>
      <c r="AS41" s="9">
        <f t="shared" ref="AS41:AS60" si="1">AP41*-1</f>
        <v>275</v>
      </c>
    </row>
    <row r="42" spans="1:45" ht="29.25" customHeight="1" x14ac:dyDescent="0.15">
      <c r="A42" s="33">
        <v>201</v>
      </c>
      <c r="C42" s="33">
        <v>4</v>
      </c>
      <c r="D42" s="33" t="s">
        <v>83</v>
      </c>
      <c r="E42" s="33" t="s">
        <v>246</v>
      </c>
      <c r="F42" s="33">
        <v>1345</v>
      </c>
      <c r="H42" s="33" t="s">
        <v>129</v>
      </c>
      <c r="K42" s="2" t="s">
        <v>257</v>
      </c>
      <c r="N42" s="33" t="s">
        <v>25</v>
      </c>
      <c r="Q42" s="33" t="s">
        <v>105</v>
      </c>
      <c r="R42" s="1" t="s">
        <v>36</v>
      </c>
      <c r="S42" s="19">
        <v>29</v>
      </c>
      <c r="T42" s="19">
        <v>33</v>
      </c>
      <c r="U42" s="2" t="s">
        <v>258</v>
      </c>
      <c r="Z42" s="2" t="s">
        <v>89</v>
      </c>
      <c r="AA42" s="33" t="s">
        <v>123</v>
      </c>
      <c r="AC42" s="33" t="s">
        <v>147</v>
      </c>
      <c r="AE42" s="33" t="s">
        <v>259</v>
      </c>
      <c r="AF42" s="2" t="s">
        <v>260</v>
      </c>
      <c r="AG42" s="33" t="s">
        <v>31</v>
      </c>
      <c r="AH42" s="2" t="s">
        <v>261</v>
      </c>
      <c r="AJ42" s="20">
        <v>-7.4</v>
      </c>
      <c r="AK42" s="20">
        <v>-27.1</v>
      </c>
      <c r="AN42" s="21">
        <v>1.8</v>
      </c>
      <c r="AO42" s="21">
        <v>1.9</v>
      </c>
      <c r="AP42" s="22">
        <v>-1110</v>
      </c>
      <c r="AR42" s="9">
        <v>1</v>
      </c>
      <c r="AS42" s="9">
        <f t="shared" si="1"/>
        <v>1110</v>
      </c>
    </row>
    <row r="43" spans="1:45" ht="29.25" customHeight="1" x14ac:dyDescent="0.15">
      <c r="A43" s="31">
        <v>203</v>
      </c>
      <c r="B43" s="31"/>
      <c r="C43" s="33">
        <v>3</v>
      </c>
      <c r="D43" s="31" t="s">
        <v>83</v>
      </c>
      <c r="E43" s="31" t="s">
        <v>262</v>
      </c>
      <c r="F43" s="31">
        <v>1348</v>
      </c>
      <c r="G43" s="31"/>
      <c r="H43" s="31" t="s">
        <v>129</v>
      </c>
      <c r="I43" s="31"/>
      <c r="J43" s="31"/>
      <c r="K43" s="3" t="s">
        <v>263</v>
      </c>
      <c r="L43" s="31"/>
      <c r="M43" s="31"/>
      <c r="N43" s="31" t="s">
        <v>25</v>
      </c>
      <c r="O43" s="31" t="s">
        <v>25</v>
      </c>
      <c r="P43" s="31"/>
      <c r="Q43" s="31" t="s">
        <v>105</v>
      </c>
      <c r="R43" s="32" t="s">
        <v>46</v>
      </c>
      <c r="S43" s="5">
        <v>12</v>
      </c>
      <c r="T43" s="5">
        <v>10</v>
      </c>
      <c r="U43" s="3" t="s">
        <v>264</v>
      </c>
      <c r="V43" s="31"/>
      <c r="W43" s="31"/>
      <c r="X43" s="31"/>
      <c r="Y43" s="31"/>
      <c r="Z43" s="3" t="s">
        <v>154</v>
      </c>
      <c r="AA43" s="31" t="s">
        <v>124</v>
      </c>
      <c r="AB43" s="31" t="s">
        <v>124</v>
      </c>
      <c r="AC43" s="31"/>
      <c r="AD43" s="3" t="s">
        <v>265</v>
      </c>
      <c r="AE43" s="31" t="s">
        <v>37</v>
      </c>
      <c r="AF43" s="3" t="s">
        <v>266</v>
      </c>
      <c r="AG43" s="31" t="s">
        <v>31</v>
      </c>
      <c r="AH43" s="3"/>
      <c r="AI43" s="6"/>
      <c r="AJ43" s="6">
        <v>18.8</v>
      </c>
      <c r="AK43" s="6">
        <v>-14</v>
      </c>
      <c r="AL43" s="6"/>
      <c r="AM43" s="6"/>
      <c r="AN43" s="7">
        <v>2.2999999999999998</v>
      </c>
      <c r="AO43" s="7">
        <v>2.5</v>
      </c>
      <c r="AP43" s="8">
        <v>-1390</v>
      </c>
      <c r="AR43" s="9">
        <v>1</v>
      </c>
      <c r="AS43" s="9">
        <f t="shared" si="1"/>
        <v>1390</v>
      </c>
    </row>
    <row r="44" spans="1:45" ht="29.25" customHeight="1" x14ac:dyDescent="0.15">
      <c r="A44" s="33">
        <v>205</v>
      </c>
      <c r="B44" s="33">
        <v>43</v>
      </c>
      <c r="C44" s="33">
        <v>4</v>
      </c>
      <c r="D44" s="33" t="s">
        <v>83</v>
      </c>
      <c r="E44" s="33" t="s">
        <v>267</v>
      </c>
      <c r="F44" s="33">
        <v>1349</v>
      </c>
      <c r="H44" s="33" t="s">
        <v>129</v>
      </c>
      <c r="K44" s="2" t="s">
        <v>268</v>
      </c>
      <c r="L44" s="33" t="s">
        <v>25</v>
      </c>
      <c r="M44" s="33" t="s">
        <v>25</v>
      </c>
      <c r="Q44" s="33" t="s">
        <v>62</v>
      </c>
      <c r="R44" s="1" t="s">
        <v>36</v>
      </c>
      <c r="S44" s="19">
        <v>21</v>
      </c>
      <c r="T44" s="19">
        <v>14</v>
      </c>
      <c r="U44" s="2" t="s">
        <v>269</v>
      </c>
      <c r="Z44" s="2" t="s">
        <v>89</v>
      </c>
      <c r="AA44" s="33" t="s">
        <v>124</v>
      </c>
      <c r="AC44" s="33" t="s">
        <v>147</v>
      </c>
      <c r="AD44" s="2" t="s">
        <v>270</v>
      </c>
      <c r="AE44" s="33" t="s">
        <v>271</v>
      </c>
      <c r="AF44" s="2" t="s">
        <v>245</v>
      </c>
      <c r="AG44" s="33" t="s">
        <v>31</v>
      </c>
      <c r="AI44" s="20">
        <v>10.6</v>
      </c>
      <c r="AK44" s="20">
        <v>-25.4</v>
      </c>
      <c r="AL44" s="20">
        <v>5.5</v>
      </c>
      <c r="AM44" s="20">
        <v>98</v>
      </c>
      <c r="AN44" s="21">
        <v>2</v>
      </c>
      <c r="AO44" s="21">
        <v>2</v>
      </c>
      <c r="AP44" s="22">
        <v>-2000</v>
      </c>
      <c r="AR44" s="9">
        <v>1</v>
      </c>
      <c r="AS44" s="9">
        <f t="shared" si="1"/>
        <v>2000</v>
      </c>
    </row>
    <row r="45" spans="1:45" ht="29.25" customHeight="1" x14ac:dyDescent="0.15">
      <c r="A45" s="33">
        <v>208</v>
      </c>
      <c r="B45" s="33">
        <v>43</v>
      </c>
      <c r="C45" s="33">
        <v>1</v>
      </c>
      <c r="D45" s="33" t="s">
        <v>83</v>
      </c>
      <c r="E45" s="33" t="s">
        <v>272</v>
      </c>
      <c r="F45" s="33">
        <v>1354</v>
      </c>
      <c r="H45" s="33" t="s">
        <v>129</v>
      </c>
      <c r="K45" s="2" t="s">
        <v>273</v>
      </c>
      <c r="L45" s="33" t="s">
        <v>25</v>
      </c>
      <c r="M45" s="33" t="s">
        <v>25</v>
      </c>
      <c r="O45" s="33" t="s">
        <v>25</v>
      </c>
      <c r="Q45" s="33" t="s">
        <v>96</v>
      </c>
      <c r="R45" s="1" t="s">
        <v>36</v>
      </c>
      <c r="S45" s="19">
        <v>14</v>
      </c>
      <c r="T45" s="19">
        <v>13</v>
      </c>
      <c r="U45" s="2" t="s">
        <v>274</v>
      </c>
      <c r="Z45" s="2" t="s">
        <v>89</v>
      </c>
      <c r="AA45" s="33" t="s">
        <v>124</v>
      </c>
      <c r="AB45" s="33" t="s">
        <v>140</v>
      </c>
      <c r="AC45" s="33" t="s">
        <v>124</v>
      </c>
      <c r="AD45" s="2" t="s">
        <v>275</v>
      </c>
      <c r="AE45" s="33" t="s">
        <v>37</v>
      </c>
      <c r="AF45" s="2" t="s">
        <v>276</v>
      </c>
      <c r="AG45" s="33" t="s">
        <v>31</v>
      </c>
      <c r="AI45" s="20">
        <v>10.5</v>
      </c>
      <c r="AJ45" s="20">
        <v>-5</v>
      </c>
      <c r="AK45" s="20">
        <v>37</v>
      </c>
      <c r="AL45" s="20">
        <v>4.7</v>
      </c>
      <c r="AM45" s="20">
        <v>97</v>
      </c>
      <c r="AN45" s="21">
        <v>1.9</v>
      </c>
      <c r="AO45" s="21">
        <v>2.1</v>
      </c>
      <c r="AP45" s="22">
        <v>-2200</v>
      </c>
      <c r="AR45" s="9">
        <v>1</v>
      </c>
      <c r="AS45" s="9">
        <f t="shared" si="1"/>
        <v>2200</v>
      </c>
    </row>
    <row r="46" spans="1:45" ht="29.25" customHeight="1" x14ac:dyDescent="0.15">
      <c r="A46" s="33">
        <v>209</v>
      </c>
      <c r="B46" s="33">
        <v>43</v>
      </c>
      <c r="C46" s="33">
        <v>2</v>
      </c>
      <c r="D46" s="33" t="s">
        <v>83</v>
      </c>
      <c r="E46" s="33" t="s">
        <v>272</v>
      </c>
      <c r="F46" s="33">
        <v>1354</v>
      </c>
      <c r="H46" s="33" t="s">
        <v>129</v>
      </c>
      <c r="K46" s="2" t="s">
        <v>277</v>
      </c>
      <c r="L46" s="33" t="s">
        <v>25</v>
      </c>
      <c r="M46" s="33" t="s">
        <v>25</v>
      </c>
      <c r="O46" s="33" t="s">
        <v>25</v>
      </c>
      <c r="Q46" s="33" t="s">
        <v>105</v>
      </c>
      <c r="R46" s="1" t="s">
        <v>36</v>
      </c>
      <c r="S46" s="19">
        <v>16</v>
      </c>
      <c r="T46" s="19">
        <v>15</v>
      </c>
      <c r="U46" s="2" t="s">
        <v>278</v>
      </c>
      <c r="Z46" s="2" t="s">
        <v>279</v>
      </c>
      <c r="AA46" s="33" t="s">
        <v>124</v>
      </c>
      <c r="AB46" s="33" t="s">
        <v>147</v>
      </c>
      <c r="AC46" s="33" t="s">
        <v>140</v>
      </c>
      <c r="AD46" s="2" t="s">
        <v>280</v>
      </c>
      <c r="AE46" s="33" t="s">
        <v>281</v>
      </c>
      <c r="AF46" s="2" t="s">
        <v>282</v>
      </c>
      <c r="AG46" s="33" t="s">
        <v>31</v>
      </c>
      <c r="AI46" s="20">
        <v>9.5</v>
      </c>
      <c r="AJ46" s="20">
        <v>-12.2</v>
      </c>
      <c r="AK46" s="20">
        <v>36</v>
      </c>
      <c r="AN46" s="21">
        <v>1.5</v>
      </c>
      <c r="AO46" s="21">
        <v>1.7</v>
      </c>
      <c r="AP46" s="22">
        <v>-1900</v>
      </c>
      <c r="AR46" s="9">
        <v>1</v>
      </c>
      <c r="AS46" s="9">
        <f t="shared" si="1"/>
        <v>1900</v>
      </c>
    </row>
    <row r="47" spans="1:45" ht="29.25" customHeight="1" x14ac:dyDescent="0.15">
      <c r="A47" s="33">
        <v>209</v>
      </c>
      <c r="B47" s="33">
        <v>43</v>
      </c>
      <c r="C47" s="33">
        <v>3</v>
      </c>
      <c r="D47" s="33" t="s">
        <v>83</v>
      </c>
      <c r="E47" s="33" t="s">
        <v>272</v>
      </c>
      <c r="F47" s="33">
        <v>1354</v>
      </c>
      <c r="H47" s="33" t="s">
        <v>129</v>
      </c>
      <c r="K47" s="2" t="s">
        <v>283</v>
      </c>
      <c r="L47" s="33" t="s">
        <v>25</v>
      </c>
      <c r="M47" s="33" t="s">
        <v>25</v>
      </c>
      <c r="N47" s="33" t="s">
        <v>25</v>
      </c>
      <c r="Q47" s="33" t="s">
        <v>105</v>
      </c>
      <c r="R47" s="1" t="s">
        <v>28</v>
      </c>
      <c r="S47" s="19">
        <v>11</v>
      </c>
      <c r="T47" s="19">
        <v>16</v>
      </c>
      <c r="U47" s="2" t="s">
        <v>284</v>
      </c>
      <c r="Z47" s="2" t="s">
        <v>285</v>
      </c>
      <c r="AA47" s="33" t="s">
        <v>147</v>
      </c>
      <c r="AB47" s="33" t="s">
        <v>140</v>
      </c>
      <c r="AC47" s="33" t="s">
        <v>140</v>
      </c>
      <c r="AD47" s="2" t="s">
        <v>286</v>
      </c>
      <c r="AE47" s="33" t="s">
        <v>47</v>
      </c>
      <c r="AF47" s="2" t="s">
        <v>287</v>
      </c>
      <c r="AG47" s="33" t="s">
        <v>31</v>
      </c>
      <c r="AH47" s="2" t="s">
        <v>288</v>
      </c>
      <c r="AI47" s="20">
        <v>11</v>
      </c>
      <c r="AJ47" s="20">
        <v>-12.5</v>
      </c>
      <c r="AK47" s="20">
        <v>37.5</v>
      </c>
      <c r="AN47" s="21">
        <v>2</v>
      </c>
      <c r="AO47" s="21">
        <v>2.2000000000000002</v>
      </c>
      <c r="AP47" s="22">
        <v>-2600</v>
      </c>
      <c r="AR47" s="9">
        <v>1</v>
      </c>
      <c r="AS47" s="9">
        <f t="shared" si="1"/>
        <v>2600</v>
      </c>
    </row>
    <row r="48" spans="1:45" ht="29.25" customHeight="1" x14ac:dyDescent="0.15">
      <c r="A48" s="33">
        <v>211</v>
      </c>
      <c r="B48" s="33">
        <v>43</v>
      </c>
      <c r="C48" s="33">
        <v>1</v>
      </c>
      <c r="D48" s="33" t="s">
        <v>83</v>
      </c>
      <c r="E48" s="33" t="s">
        <v>289</v>
      </c>
      <c r="F48" s="33">
        <v>1359</v>
      </c>
      <c r="H48" s="33" t="s">
        <v>129</v>
      </c>
      <c r="K48" s="2" t="s">
        <v>290</v>
      </c>
      <c r="L48" s="33" t="s">
        <v>25</v>
      </c>
      <c r="M48" s="33" t="s">
        <v>25</v>
      </c>
      <c r="Q48" s="33" t="s">
        <v>62</v>
      </c>
      <c r="R48" s="1" t="s">
        <v>46</v>
      </c>
      <c r="S48" s="19">
        <v>16</v>
      </c>
      <c r="T48" s="19">
        <v>14</v>
      </c>
      <c r="U48" s="2" t="s">
        <v>88</v>
      </c>
      <c r="Z48" s="2" t="s">
        <v>89</v>
      </c>
      <c r="AA48" s="33" t="s">
        <v>140</v>
      </c>
      <c r="AC48" s="33" t="s">
        <v>140</v>
      </c>
      <c r="AD48" s="2" t="s">
        <v>291</v>
      </c>
      <c r="AE48" s="33" t="s">
        <v>148</v>
      </c>
      <c r="AF48" s="2" t="s">
        <v>292</v>
      </c>
      <c r="AG48" s="33" t="s">
        <v>31</v>
      </c>
      <c r="AI48" s="20">
        <v>11</v>
      </c>
      <c r="AK48" s="20">
        <v>-27.2</v>
      </c>
      <c r="AL48" s="20">
        <v>4.5999999999999996</v>
      </c>
      <c r="AM48" s="20">
        <v>98</v>
      </c>
      <c r="AN48" s="21">
        <v>1.8</v>
      </c>
      <c r="AO48" s="21">
        <v>1.8</v>
      </c>
      <c r="AP48" s="22">
        <v>-1820</v>
      </c>
      <c r="AR48" s="9">
        <v>1</v>
      </c>
      <c r="AS48" s="9">
        <f t="shared" si="1"/>
        <v>1820</v>
      </c>
    </row>
    <row r="49" spans="1:45" ht="29.25" customHeight="1" x14ac:dyDescent="0.15">
      <c r="A49" s="33">
        <v>215</v>
      </c>
      <c r="C49" s="33">
        <v>1</v>
      </c>
      <c r="D49" s="33" t="s">
        <v>83</v>
      </c>
      <c r="E49" s="33" t="s">
        <v>293</v>
      </c>
      <c r="F49" s="33">
        <v>1456</v>
      </c>
      <c r="H49" s="33" t="s">
        <v>129</v>
      </c>
      <c r="K49" s="2" t="s">
        <v>294</v>
      </c>
      <c r="N49" s="33" t="s">
        <v>25</v>
      </c>
      <c r="O49" s="33" t="s">
        <v>25</v>
      </c>
      <c r="Q49" s="33" t="s">
        <v>62</v>
      </c>
      <c r="R49" s="1" t="s">
        <v>46</v>
      </c>
      <c r="S49" s="19">
        <v>12</v>
      </c>
      <c r="U49" s="2" t="s">
        <v>295</v>
      </c>
      <c r="Z49" s="2" t="s">
        <v>154</v>
      </c>
      <c r="AA49" s="33" t="s">
        <v>147</v>
      </c>
      <c r="AB49" s="33" t="s">
        <v>147</v>
      </c>
      <c r="AE49" s="33" t="s">
        <v>142</v>
      </c>
      <c r="AF49" s="2" t="s">
        <v>296</v>
      </c>
      <c r="AG49" s="33" t="s">
        <v>31</v>
      </c>
      <c r="AH49" s="2" t="s">
        <v>297</v>
      </c>
      <c r="AJ49" s="20">
        <v>-18.7</v>
      </c>
      <c r="AK49" s="20">
        <v>-19.2</v>
      </c>
      <c r="AN49" s="21">
        <v>2.4</v>
      </c>
      <c r="AO49" s="21">
        <v>2.5</v>
      </c>
      <c r="AP49" s="22">
        <v>-1600</v>
      </c>
      <c r="AR49" s="9">
        <v>1</v>
      </c>
      <c r="AS49" s="9">
        <f t="shared" si="1"/>
        <v>1600</v>
      </c>
    </row>
    <row r="50" spans="1:45" ht="29.25" customHeight="1" x14ac:dyDescent="0.15">
      <c r="A50" s="33">
        <v>221</v>
      </c>
      <c r="C50" s="33">
        <v>1</v>
      </c>
      <c r="D50" s="33" t="s">
        <v>23</v>
      </c>
      <c r="E50" s="33" t="s">
        <v>298</v>
      </c>
      <c r="F50" s="33">
        <v>395</v>
      </c>
      <c r="H50" s="33" t="s">
        <v>129</v>
      </c>
      <c r="K50" s="2" t="s">
        <v>299</v>
      </c>
      <c r="P50" s="33" t="s">
        <v>25</v>
      </c>
      <c r="Q50" s="33" t="s">
        <v>1347</v>
      </c>
      <c r="R50" s="1" t="s">
        <v>302</v>
      </c>
      <c r="S50" s="19">
        <v>11</v>
      </c>
      <c r="T50" s="19">
        <v>12</v>
      </c>
      <c r="U50" s="2" t="s">
        <v>300</v>
      </c>
      <c r="Z50" s="2" t="s">
        <v>301</v>
      </c>
      <c r="AA50" s="33" t="s">
        <v>36</v>
      </c>
      <c r="AE50" s="33" t="s">
        <v>303</v>
      </c>
      <c r="AF50" s="2" t="s">
        <v>304</v>
      </c>
      <c r="AG50" s="33" t="s">
        <v>31</v>
      </c>
      <c r="AK50" s="20">
        <v>-15.7</v>
      </c>
      <c r="AN50" s="21">
        <v>2.1</v>
      </c>
      <c r="AO50" s="21">
        <v>2.5</v>
      </c>
      <c r="AP50" s="22">
        <v>-700</v>
      </c>
      <c r="AR50" s="9">
        <v>1</v>
      </c>
      <c r="AS50" s="9">
        <f t="shared" si="1"/>
        <v>700</v>
      </c>
    </row>
    <row r="51" spans="1:45" ht="29.25" customHeight="1" x14ac:dyDescent="0.15">
      <c r="A51" s="31">
        <v>223</v>
      </c>
      <c r="B51" s="31"/>
      <c r="C51" s="33">
        <v>2</v>
      </c>
      <c r="D51" s="31" t="s">
        <v>23</v>
      </c>
      <c r="E51" s="31" t="s">
        <v>305</v>
      </c>
      <c r="F51" s="31">
        <v>445</v>
      </c>
      <c r="G51" s="31"/>
      <c r="H51" s="31" t="s">
        <v>129</v>
      </c>
      <c r="I51" s="31"/>
      <c r="J51" s="31"/>
      <c r="K51" s="3" t="s">
        <v>306</v>
      </c>
      <c r="L51" s="31" t="s">
        <v>25</v>
      </c>
      <c r="M51" s="31"/>
      <c r="N51" s="31"/>
      <c r="O51" s="31"/>
      <c r="P51" s="31"/>
      <c r="Q51" s="31" t="s">
        <v>105</v>
      </c>
      <c r="R51" s="32" t="s">
        <v>36</v>
      </c>
      <c r="S51" s="5">
        <v>29</v>
      </c>
      <c r="T51" s="5">
        <v>28</v>
      </c>
      <c r="U51" s="3" t="s">
        <v>307</v>
      </c>
      <c r="V51" s="31"/>
      <c r="W51" s="31"/>
      <c r="X51" s="31"/>
      <c r="Y51" s="31"/>
      <c r="Z51" s="3" t="s">
        <v>308</v>
      </c>
      <c r="AA51" s="31" t="s">
        <v>309</v>
      </c>
      <c r="AB51" s="31"/>
      <c r="AC51" s="31"/>
      <c r="AD51" s="3"/>
      <c r="AE51" s="31" t="s">
        <v>148</v>
      </c>
      <c r="AF51" s="3" t="s">
        <v>311</v>
      </c>
      <c r="AG51" s="31" t="s">
        <v>31</v>
      </c>
      <c r="AH51" s="3"/>
      <c r="AI51" s="6">
        <v>-10.5</v>
      </c>
      <c r="AJ51" s="6"/>
      <c r="AK51" s="6">
        <v>-14.6</v>
      </c>
      <c r="AL51" s="6"/>
      <c r="AM51" s="6"/>
      <c r="AN51" s="7">
        <v>2.2999999999999998</v>
      </c>
      <c r="AO51" s="7">
        <v>2.6</v>
      </c>
      <c r="AP51" s="8">
        <v>-545</v>
      </c>
      <c r="AR51" s="9">
        <v>1</v>
      </c>
      <c r="AS51" s="9">
        <f t="shared" si="1"/>
        <v>545</v>
      </c>
    </row>
    <row r="52" spans="1:45" ht="29.25" customHeight="1" x14ac:dyDescent="0.15">
      <c r="A52" s="31">
        <v>226</v>
      </c>
      <c r="B52" s="31"/>
      <c r="C52" s="33">
        <v>1</v>
      </c>
      <c r="D52" s="31" t="s">
        <v>23</v>
      </c>
      <c r="E52" s="31" t="s">
        <v>312</v>
      </c>
      <c r="F52" s="31">
        <v>457</v>
      </c>
      <c r="G52" s="31"/>
      <c r="H52" s="31" t="s">
        <v>129</v>
      </c>
      <c r="I52" s="31"/>
      <c r="J52" s="31"/>
      <c r="K52" s="3" t="s">
        <v>313</v>
      </c>
      <c r="L52" s="31" t="s">
        <v>25</v>
      </c>
      <c r="M52" s="31" t="s">
        <v>25</v>
      </c>
      <c r="N52" s="31"/>
      <c r="O52" s="31"/>
      <c r="P52" s="31"/>
      <c r="Q52" s="31" t="s">
        <v>105</v>
      </c>
      <c r="R52" s="32" t="s">
        <v>46</v>
      </c>
      <c r="S52" s="5">
        <v>14</v>
      </c>
      <c r="T52" s="5">
        <v>15</v>
      </c>
      <c r="U52" s="3" t="s">
        <v>314</v>
      </c>
      <c r="V52" s="31"/>
      <c r="W52" s="31"/>
      <c r="X52" s="31"/>
      <c r="Y52" s="31"/>
      <c r="Z52" s="3" t="s">
        <v>154</v>
      </c>
      <c r="AA52" s="31" t="s">
        <v>310</v>
      </c>
      <c r="AB52" s="31"/>
      <c r="AC52" s="31" t="s">
        <v>310</v>
      </c>
      <c r="AD52" s="3"/>
      <c r="AE52" s="31" t="s">
        <v>126</v>
      </c>
      <c r="AF52" s="3" t="s">
        <v>315</v>
      </c>
      <c r="AG52" s="31" t="s">
        <v>31</v>
      </c>
      <c r="AH52" s="3"/>
      <c r="AI52" s="6">
        <v>-10.6</v>
      </c>
      <c r="AJ52" s="6"/>
      <c r="AK52" s="6">
        <v>-35.700000000000003</v>
      </c>
      <c r="AL52" s="6"/>
      <c r="AM52" s="6"/>
      <c r="AN52" s="7">
        <v>1.7</v>
      </c>
      <c r="AO52" s="7">
        <v>1.8</v>
      </c>
      <c r="AP52" s="8">
        <v>-1520</v>
      </c>
      <c r="AR52" s="9">
        <v>1</v>
      </c>
      <c r="AS52" s="9">
        <f t="shared" si="1"/>
        <v>1520</v>
      </c>
    </row>
    <row r="53" spans="1:45" ht="29.25" customHeight="1" x14ac:dyDescent="0.15">
      <c r="A53" s="31">
        <v>226</v>
      </c>
      <c r="B53" s="31">
        <v>44</v>
      </c>
      <c r="C53" s="33">
        <v>2</v>
      </c>
      <c r="D53" s="31" t="s">
        <v>23</v>
      </c>
      <c r="E53" s="31" t="s">
        <v>312</v>
      </c>
      <c r="F53" s="31">
        <v>457</v>
      </c>
      <c r="G53" s="31"/>
      <c r="H53" s="31" t="s">
        <v>129</v>
      </c>
      <c r="I53" s="31"/>
      <c r="J53" s="31"/>
      <c r="K53" s="3" t="s">
        <v>316</v>
      </c>
      <c r="L53" s="31"/>
      <c r="M53" s="31"/>
      <c r="N53" s="31"/>
      <c r="O53" s="31"/>
      <c r="P53" s="31" t="s">
        <v>25</v>
      </c>
      <c r="Q53" s="31" t="s">
        <v>105</v>
      </c>
      <c r="R53" s="32" t="s">
        <v>36</v>
      </c>
      <c r="S53" s="5">
        <v>16</v>
      </c>
      <c r="T53" s="5">
        <v>16</v>
      </c>
      <c r="U53" s="3" t="s">
        <v>317</v>
      </c>
      <c r="V53" s="31"/>
      <c r="W53" s="31"/>
      <c r="X53" s="31"/>
      <c r="Y53" s="31"/>
      <c r="Z53" s="3" t="s">
        <v>318</v>
      </c>
      <c r="AA53" s="31" t="s">
        <v>310</v>
      </c>
      <c r="AB53" s="31"/>
      <c r="AC53" s="31" t="s">
        <v>319</v>
      </c>
      <c r="AD53" s="3"/>
      <c r="AE53" s="31" t="s">
        <v>320</v>
      </c>
      <c r="AF53" s="3" t="s">
        <v>157</v>
      </c>
      <c r="AG53" s="31" t="s">
        <v>31</v>
      </c>
      <c r="AH53" s="3"/>
      <c r="AI53" s="6">
        <v>-3.5</v>
      </c>
      <c r="AJ53" s="6"/>
      <c r="AK53" s="6">
        <v>-36.299999999999997</v>
      </c>
      <c r="AL53" s="6"/>
      <c r="AM53" s="6"/>
      <c r="AN53" s="7">
        <v>2.1</v>
      </c>
      <c r="AO53" s="7">
        <v>2.1</v>
      </c>
      <c r="AP53" s="8">
        <v>-1850</v>
      </c>
      <c r="AR53" s="9">
        <v>1</v>
      </c>
      <c r="AS53" s="9">
        <f t="shared" si="1"/>
        <v>1850</v>
      </c>
    </row>
    <row r="54" spans="1:45" ht="29.25" customHeight="1" x14ac:dyDescent="0.15">
      <c r="A54" s="31">
        <v>228</v>
      </c>
      <c r="B54" s="31"/>
      <c r="C54" s="33">
        <v>1</v>
      </c>
      <c r="D54" s="31" t="s">
        <v>23</v>
      </c>
      <c r="E54" s="31" t="s">
        <v>321</v>
      </c>
      <c r="F54" s="31">
        <v>515</v>
      </c>
      <c r="G54" s="31"/>
      <c r="H54" s="31" t="s">
        <v>129</v>
      </c>
      <c r="I54" s="31"/>
      <c r="J54" s="31"/>
      <c r="K54" s="3" t="s">
        <v>322</v>
      </c>
      <c r="L54" s="31"/>
      <c r="M54" s="31"/>
      <c r="N54" s="31" t="s">
        <v>25</v>
      </c>
      <c r="O54" s="31"/>
      <c r="P54" s="31"/>
      <c r="Q54" s="31" t="s">
        <v>105</v>
      </c>
      <c r="R54" s="32" t="s">
        <v>28</v>
      </c>
      <c r="S54" s="5">
        <v>12</v>
      </c>
      <c r="T54" s="5">
        <v>12</v>
      </c>
      <c r="U54" s="3" t="s">
        <v>323</v>
      </c>
      <c r="V54" s="31"/>
      <c r="W54" s="31"/>
      <c r="X54" s="31"/>
      <c r="Y54" s="31"/>
      <c r="Z54" s="3" t="s">
        <v>324</v>
      </c>
      <c r="AA54" s="31" t="s">
        <v>123</v>
      </c>
      <c r="AB54" s="31" t="s">
        <v>319</v>
      </c>
      <c r="AC54" s="31"/>
      <c r="AD54" s="3"/>
      <c r="AE54" s="31" t="s">
        <v>29</v>
      </c>
      <c r="AF54" s="3" t="s">
        <v>326</v>
      </c>
      <c r="AG54" s="31" t="s">
        <v>31</v>
      </c>
      <c r="AH54" s="3" t="s">
        <v>1357</v>
      </c>
      <c r="AI54" s="6"/>
      <c r="AJ54" s="6">
        <v>-17.7</v>
      </c>
      <c r="AK54" s="6">
        <v>-17.399999999999999</v>
      </c>
      <c r="AL54" s="6"/>
      <c r="AM54" s="6"/>
      <c r="AN54" s="7">
        <v>3.2</v>
      </c>
      <c r="AO54" s="7">
        <v>3.1</v>
      </c>
      <c r="AP54" s="8">
        <v>-1280</v>
      </c>
      <c r="AR54" s="9">
        <v>1</v>
      </c>
      <c r="AS54" s="9">
        <f t="shared" si="1"/>
        <v>1280</v>
      </c>
    </row>
    <row r="55" spans="1:45" ht="29.25" customHeight="1" x14ac:dyDescent="0.15">
      <c r="A55" s="31">
        <v>228</v>
      </c>
      <c r="B55" s="31"/>
      <c r="C55" s="33">
        <v>2</v>
      </c>
      <c r="D55" s="31" t="s">
        <v>23</v>
      </c>
      <c r="E55" s="31" t="s">
        <v>321</v>
      </c>
      <c r="F55" s="31">
        <v>515</v>
      </c>
      <c r="G55" s="31"/>
      <c r="H55" s="31" t="s">
        <v>129</v>
      </c>
      <c r="I55" s="31"/>
      <c r="J55" s="31"/>
      <c r="K55" s="3" t="s">
        <v>327</v>
      </c>
      <c r="L55" s="31" t="s">
        <v>25</v>
      </c>
      <c r="M55" s="31"/>
      <c r="N55" s="31"/>
      <c r="O55" s="31"/>
      <c r="P55" s="31"/>
      <c r="Q55" s="31" t="s">
        <v>105</v>
      </c>
      <c r="R55" s="32" t="s">
        <v>329</v>
      </c>
      <c r="S55" s="5">
        <v>11</v>
      </c>
      <c r="T55" s="5">
        <v>11</v>
      </c>
      <c r="U55" s="3" t="s">
        <v>323</v>
      </c>
      <c r="V55" s="31"/>
      <c r="W55" s="31"/>
      <c r="X55" s="31"/>
      <c r="Y55" s="31"/>
      <c r="Z55" s="3" t="s">
        <v>328</v>
      </c>
      <c r="AA55" s="31" t="s">
        <v>123</v>
      </c>
      <c r="AB55" s="31"/>
      <c r="AC55" s="31" t="s">
        <v>319</v>
      </c>
      <c r="AD55" s="3"/>
      <c r="AE55" s="31" t="s">
        <v>29</v>
      </c>
      <c r="AF55" s="3" t="s">
        <v>157</v>
      </c>
      <c r="AG55" s="31" t="s">
        <v>31</v>
      </c>
      <c r="AH55" s="3" t="s">
        <v>1358</v>
      </c>
      <c r="AI55" s="6">
        <v>-6.8</v>
      </c>
      <c r="AJ55" s="6"/>
      <c r="AK55" s="6">
        <v>-11.4</v>
      </c>
      <c r="AL55" s="6"/>
      <c r="AM55" s="6"/>
      <c r="AN55" s="7">
        <v>1.7</v>
      </c>
      <c r="AO55" s="7">
        <v>1.8</v>
      </c>
      <c r="AP55" s="8">
        <v>-300</v>
      </c>
      <c r="AR55" s="9">
        <v>1</v>
      </c>
      <c r="AS55" s="9">
        <f t="shared" si="1"/>
        <v>300</v>
      </c>
    </row>
    <row r="56" spans="1:45" ht="29.25" customHeight="1" x14ac:dyDescent="0.15">
      <c r="A56" s="33">
        <v>235</v>
      </c>
      <c r="C56" s="33">
        <v>1</v>
      </c>
      <c r="D56" s="33" t="s">
        <v>330</v>
      </c>
      <c r="E56" s="33" t="s">
        <v>331</v>
      </c>
      <c r="F56" s="33">
        <v>555</v>
      </c>
      <c r="H56" s="33" t="s">
        <v>129</v>
      </c>
      <c r="K56" s="2" t="s">
        <v>332</v>
      </c>
      <c r="L56" s="33" t="s">
        <v>25</v>
      </c>
      <c r="Q56" s="33" t="s">
        <v>62</v>
      </c>
      <c r="R56" s="1" t="s">
        <v>36</v>
      </c>
      <c r="S56" s="19">
        <v>17</v>
      </c>
      <c r="T56" s="19">
        <v>16</v>
      </c>
      <c r="U56" s="2" t="s">
        <v>333</v>
      </c>
      <c r="Z56" s="2" t="s">
        <v>334</v>
      </c>
      <c r="AA56" s="33" t="s">
        <v>123</v>
      </c>
      <c r="AB56" s="33" t="s">
        <v>319</v>
      </c>
      <c r="AE56" s="33" t="s">
        <v>142</v>
      </c>
      <c r="AF56" s="2" t="s">
        <v>335</v>
      </c>
      <c r="AG56" s="33" t="s">
        <v>31</v>
      </c>
      <c r="AI56" s="20">
        <v>-7.5</v>
      </c>
      <c r="AK56" s="20">
        <v>-24.7</v>
      </c>
      <c r="AL56" s="20">
        <v>5.4</v>
      </c>
      <c r="AM56" s="20">
        <v>99</v>
      </c>
      <c r="AN56" s="21">
        <v>1.9</v>
      </c>
      <c r="AO56" s="21">
        <v>1.9</v>
      </c>
      <c r="AP56" s="22">
        <v>-1170</v>
      </c>
      <c r="AR56" s="9">
        <v>1</v>
      </c>
      <c r="AS56" s="9">
        <f t="shared" si="1"/>
        <v>1170</v>
      </c>
    </row>
    <row r="57" spans="1:45" ht="29.25" customHeight="1" x14ac:dyDescent="0.15">
      <c r="A57" s="31">
        <v>236</v>
      </c>
      <c r="B57" s="31">
        <v>45</v>
      </c>
      <c r="C57" s="33">
        <v>2</v>
      </c>
      <c r="D57" s="31" t="s">
        <v>330</v>
      </c>
      <c r="E57" s="31" t="s">
        <v>331</v>
      </c>
      <c r="F57" s="31">
        <v>555</v>
      </c>
      <c r="G57" s="31"/>
      <c r="H57" s="31" t="s">
        <v>129</v>
      </c>
      <c r="I57" s="31"/>
      <c r="J57" s="31"/>
      <c r="K57" s="3" t="s">
        <v>336</v>
      </c>
      <c r="L57" s="31"/>
      <c r="M57" s="31"/>
      <c r="N57" s="31" t="s">
        <v>25</v>
      </c>
      <c r="O57" s="31"/>
      <c r="P57" s="31"/>
      <c r="Q57" s="31" t="s">
        <v>62</v>
      </c>
      <c r="R57" s="32" t="s">
        <v>36</v>
      </c>
      <c r="S57" s="5">
        <v>16</v>
      </c>
      <c r="T57" s="5">
        <v>12</v>
      </c>
      <c r="U57" s="3" t="s">
        <v>337</v>
      </c>
      <c r="V57" s="31"/>
      <c r="W57" s="31"/>
      <c r="X57" s="31"/>
      <c r="Y57" s="31"/>
      <c r="Z57" s="3" t="s">
        <v>338</v>
      </c>
      <c r="AA57" s="31" t="s">
        <v>36</v>
      </c>
      <c r="AB57" s="31" t="s">
        <v>310</v>
      </c>
      <c r="AC57" s="31"/>
      <c r="AD57" s="3" t="s">
        <v>339</v>
      </c>
      <c r="AE57" s="31" t="s">
        <v>109</v>
      </c>
      <c r="AF57" s="3" t="s">
        <v>340</v>
      </c>
      <c r="AG57" s="31" t="s">
        <v>31</v>
      </c>
      <c r="AH57" s="3"/>
      <c r="AI57" s="6"/>
      <c r="AJ57" s="6">
        <v>-13.8</v>
      </c>
      <c r="AK57" s="6">
        <v>-35</v>
      </c>
      <c r="AL57" s="6"/>
      <c r="AM57" s="6"/>
      <c r="AN57" s="7">
        <v>1.9</v>
      </c>
      <c r="AO57" s="7">
        <v>2.1</v>
      </c>
      <c r="AP57" s="8">
        <v>-1800</v>
      </c>
      <c r="AR57" s="9">
        <v>1</v>
      </c>
      <c r="AS57" s="9">
        <f t="shared" si="1"/>
        <v>1800</v>
      </c>
    </row>
    <row r="58" spans="1:45" ht="29.25" customHeight="1" x14ac:dyDescent="0.15">
      <c r="A58" s="31">
        <v>236</v>
      </c>
      <c r="B58" s="31"/>
      <c r="C58" s="33">
        <v>3</v>
      </c>
      <c r="D58" s="31" t="s">
        <v>330</v>
      </c>
      <c r="E58" s="31" t="s">
        <v>331</v>
      </c>
      <c r="F58" s="31">
        <v>555</v>
      </c>
      <c r="G58" s="31"/>
      <c r="H58" s="31" t="s">
        <v>129</v>
      </c>
      <c r="I58" s="31"/>
      <c r="J58" s="31"/>
      <c r="K58" s="3" t="s">
        <v>341</v>
      </c>
      <c r="L58" s="31"/>
      <c r="M58" s="31"/>
      <c r="N58" s="31"/>
      <c r="O58" s="31" t="s">
        <v>25</v>
      </c>
      <c r="P58" s="31"/>
      <c r="Q58" s="31" t="s">
        <v>105</v>
      </c>
      <c r="R58" s="32" t="s">
        <v>36</v>
      </c>
      <c r="S58" s="5">
        <v>10</v>
      </c>
      <c r="T58" s="5">
        <v>13</v>
      </c>
      <c r="U58" s="3" t="s">
        <v>342</v>
      </c>
      <c r="V58" s="31"/>
      <c r="W58" s="31"/>
      <c r="X58" s="31"/>
      <c r="Y58" s="31"/>
      <c r="Z58" s="3" t="s">
        <v>343</v>
      </c>
      <c r="AA58" s="31" t="s">
        <v>325</v>
      </c>
      <c r="AB58" s="31" t="s">
        <v>319</v>
      </c>
      <c r="AC58" s="31"/>
      <c r="AD58" s="3" t="s">
        <v>344</v>
      </c>
      <c r="AE58" s="31" t="s">
        <v>100</v>
      </c>
      <c r="AF58" s="3" t="s">
        <v>345</v>
      </c>
      <c r="AG58" s="31" t="s">
        <v>31</v>
      </c>
      <c r="AH58" s="3"/>
      <c r="AI58" s="6"/>
      <c r="AJ58" s="6">
        <v>-13.4</v>
      </c>
      <c r="AK58" s="6">
        <v>-30.3</v>
      </c>
      <c r="AL58" s="6"/>
      <c r="AM58" s="6"/>
      <c r="AN58" s="7">
        <v>1.8</v>
      </c>
      <c r="AO58" s="7">
        <v>1.8</v>
      </c>
      <c r="AP58" s="8">
        <v>-1105</v>
      </c>
      <c r="AR58" s="9">
        <v>1</v>
      </c>
      <c r="AS58" s="9">
        <f t="shared" si="1"/>
        <v>1105</v>
      </c>
    </row>
    <row r="59" spans="1:45" ht="29.25" customHeight="1" x14ac:dyDescent="0.15">
      <c r="A59" s="31">
        <v>239</v>
      </c>
      <c r="B59" s="31"/>
      <c r="C59" s="33">
        <v>1</v>
      </c>
      <c r="D59" s="31" t="s">
        <v>330</v>
      </c>
      <c r="E59" s="31" t="s">
        <v>1375</v>
      </c>
      <c r="F59" s="31">
        <v>568</v>
      </c>
      <c r="G59" s="31"/>
      <c r="H59" s="31" t="s">
        <v>129</v>
      </c>
      <c r="I59" s="31" t="s">
        <v>1355</v>
      </c>
      <c r="J59" s="31"/>
      <c r="K59" s="3" t="s">
        <v>346</v>
      </c>
      <c r="L59" s="31" t="s">
        <v>25</v>
      </c>
      <c r="M59" s="31" t="s">
        <v>25</v>
      </c>
      <c r="N59" s="31"/>
      <c r="O59" s="31"/>
      <c r="P59" s="31"/>
      <c r="Q59" s="31" t="s">
        <v>62</v>
      </c>
      <c r="R59" s="32" t="s">
        <v>46</v>
      </c>
      <c r="S59" s="5">
        <v>21</v>
      </c>
      <c r="T59" s="5">
        <v>14</v>
      </c>
      <c r="U59" s="3" t="s">
        <v>269</v>
      </c>
      <c r="V59" s="31"/>
      <c r="W59" s="31"/>
      <c r="X59" s="31"/>
      <c r="Y59" s="31"/>
      <c r="Z59" s="3" t="s">
        <v>347</v>
      </c>
      <c r="AA59" s="31" t="s">
        <v>310</v>
      </c>
      <c r="AB59" s="31"/>
      <c r="AC59" s="31" t="s">
        <v>325</v>
      </c>
      <c r="AD59" s="3" t="s">
        <v>348</v>
      </c>
      <c r="AE59" s="31" t="s">
        <v>47</v>
      </c>
      <c r="AF59" s="3" t="s">
        <v>349</v>
      </c>
      <c r="AG59" s="31" t="s">
        <v>31</v>
      </c>
      <c r="AH59" s="3"/>
      <c r="AI59" s="6">
        <v>-11.6</v>
      </c>
      <c r="AJ59" s="6"/>
      <c r="AK59" s="6">
        <v>-19.899999999999999</v>
      </c>
      <c r="AL59" s="6">
        <v>5.3</v>
      </c>
      <c r="AM59" s="6">
        <v>96</v>
      </c>
      <c r="AN59" s="7">
        <v>2.2999999999999998</v>
      </c>
      <c r="AO59" s="7">
        <v>2.7</v>
      </c>
      <c r="AP59" s="8">
        <v>-1465</v>
      </c>
      <c r="AR59" s="9">
        <v>1</v>
      </c>
      <c r="AS59" s="9">
        <f t="shared" si="1"/>
        <v>1465</v>
      </c>
    </row>
    <row r="60" spans="1:45" ht="29.25" customHeight="1" x14ac:dyDescent="0.15">
      <c r="A60" s="31">
        <v>246</v>
      </c>
      <c r="B60" s="31"/>
      <c r="C60" s="33">
        <v>1</v>
      </c>
      <c r="D60" s="31" t="s">
        <v>330</v>
      </c>
      <c r="E60" s="31" t="s">
        <v>1372</v>
      </c>
      <c r="F60" s="31">
        <v>684</v>
      </c>
      <c r="G60" s="31"/>
      <c r="H60" s="31" t="s">
        <v>129</v>
      </c>
      <c r="I60" s="31"/>
      <c r="J60" s="31"/>
      <c r="K60" s="3" t="s">
        <v>350</v>
      </c>
      <c r="L60" s="31"/>
      <c r="M60" s="31"/>
      <c r="N60" s="31" t="s">
        <v>25</v>
      </c>
      <c r="O60" s="31"/>
      <c r="P60" s="31"/>
      <c r="Q60" s="31" t="s">
        <v>1347</v>
      </c>
      <c r="R60" s="32" t="s">
        <v>46</v>
      </c>
      <c r="S60" s="5">
        <v>14</v>
      </c>
      <c r="T60" s="5">
        <v>12</v>
      </c>
      <c r="U60" s="3" t="s">
        <v>351</v>
      </c>
      <c r="V60" s="31"/>
      <c r="W60" s="31"/>
      <c r="X60" s="31"/>
      <c r="Y60" s="31"/>
      <c r="Z60" s="3" t="s">
        <v>352</v>
      </c>
      <c r="AA60" s="31" t="s">
        <v>123</v>
      </c>
      <c r="AB60" s="31" t="s">
        <v>325</v>
      </c>
      <c r="AC60" s="31"/>
      <c r="AD60" s="3" t="s">
        <v>353</v>
      </c>
      <c r="AE60" s="31" t="s">
        <v>126</v>
      </c>
      <c r="AF60" s="3" t="s">
        <v>354</v>
      </c>
      <c r="AG60" s="31" t="s">
        <v>31</v>
      </c>
      <c r="AH60" s="3" t="s">
        <v>355</v>
      </c>
      <c r="AI60" s="6"/>
      <c r="AJ60" s="6">
        <v>-12.2</v>
      </c>
      <c r="AK60" s="6">
        <v>-19.5</v>
      </c>
      <c r="AL60" s="6"/>
      <c r="AM60" s="6"/>
      <c r="AN60" s="7">
        <v>2.6</v>
      </c>
      <c r="AO60" s="7">
        <v>2.7</v>
      </c>
      <c r="AP60" s="8">
        <v>-890</v>
      </c>
      <c r="AR60" s="9">
        <v>1</v>
      </c>
      <c r="AS60" s="9">
        <f t="shared" si="1"/>
        <v>890</v>
      </c>
    </row>
    <row r="61" spans="1:45" ht="29.25" customHeight="1" x14ac:dyDescent="0.15">
      <c r="A61" s="31">
        <v>253</v>
      </c>
      <c r="B61" s="31">
        <v>45</v>
      </c>
      <c r="C61" s="33">
        <v>1</v>
      </c>
      <c r="D61" s="31" t="s">
        <v>330</v>
      </c>
      <c r="E61" s="31" t="s">
        <v>356</v>
      </c>
      <c r="F61" s="31">
        <v>693</v>
      </c>
      <c r="G61" s="31"/>
      <c r="H61" s="31" t="s">
        <v>129</v>
      </c>
      <c r="I61" s="31"/>
      <c r="J61" s="31"/>
      <c r="K61" s="3" t="s">
        <v>357</v>
      </c>
      <c r="L61" s="31" t="s">
        <v>25</v>
      </c>
      <c r="M61" s="31" t="s">
        <v>25</v>
      </c>
      <c r="N61" s="31" t="s">
        <v>25</v>
      </c>
      <c r="O61" s="31" t="s">
        <v>25</v>
      </c>
      <c r="P61" s="31"/>
      <c r="Q61" s="31" t="s">
        <v>105</v>
      </c>
      <c r="R61" s="32" t="s">
        <v>46</v>
      </c>
      <c r="S61" s="5">
        <v>13</v>
      </c>
      <c r="T61" s="5">
        <v>12</v>
      </c>
      <c r="U61" s="3" t="s">
        <v>358</v>
      </c>
      <c r="V61" s="31"/>
      <c r="W61" s="31"/>
      <c r="X61" s="31"/>
      <c r="Y61" s="31"/>
      <c r="Z61" s="3" t="s">
        <v>89</v>
      </c>
      <c r="AA61" s="31" t="s">
        <v>310</v>
      </c>
      <c r="AB61" s="31" t="s">
        <v>325</v>
      </c>
      <c r="AC61" s="31" t="s">
        <v>319</v>
      </c>
      <c r="AD61" s="3" t="s">
        <v>359</v>
      </c>
      <c r="AE61" s="31" t="s">
        <v>259</v>
      </c>
      <c r="AF61" s="3" t="s">
        <v>360</v>
      </c>
      <c r="AG61" s="31" t="s">
        <v>31</v>
      </c>
      <c r="AH61" s="3" t="s">
        <v>361</v>
      </c>
      <c r="AI61" s="6">
        <v>13.4</v>
      </c>
      <c r="AJ61" s="6">
        <v>19</v>
      </c>
      <c r="AK61" s="6">
        <v>38.5</v>
      </c>
      <c r="AL61" s="6"/>
      <c r="AM61" s="6"/>
      <c r="AN61" s="7">
        <v>2.5</v>
      </c>
      <c r="AO61" s="7">
        <v>2.8</v>
      </c>
      <c r="AP61" s="8">
        <v>3600</v>
      </c>
      <c r="AR61" s="9">
        <v>1</v>
      </c>
      <c r="AS61" s="22">
        <f>AP61</f>
        <v>3600</v>
      </c>
    </row>
    <row r="62" spans="1:45" ht="29.25" customHeight="1" x14ac:dyDescent="0.15">
      <c r="A62" s="31">
        <v>253</v>
      </c>
      <c r="B62" s="31">
        <v>46</v>
      </c>
      <c r="C62" s="33">
        <v>2</v>
      </c>
      <c r="D62" s="31" t="s">
        <v>330</v>
      </c>
      <c r="E62" s="31" t="s">
        <v>362</v>
      </c>
      <c r="F62" s="31">
        <v>693</v>
      </c>
      <c r="G62" s="31"/>
      <c r="H62" s="31" t="s">
        <v>129</v>
      </c>
      <c r="I62" s="31"/>
      <c r="J62" s="31"/>
      <c r="K62" s="3" t="s">
        <v>363</v>
      </c>
      <c r="L62" s="31" t="s">
        <v>25</v>
      </c>
      <c r="M62" s="31" t="s">
        <v>25</v>
      </c>
      <c r="N62" s="31" t="s">
        <v>25</v>
      </c>
      <c r="O62" s="31" t="s">
        <v>25</v>
      </c>
      <c r="P62" s="31"/>
      <c r="Q62" s="31" t="s">
        <v>105</v>
      </c>
      <c r="R62" s="32" t="s">
        <v>46</v>
      </c>
      <c r="S62" s="5">
        <v>14</v>
      </c>
      <c r="T62" s="5">
        <v>12</v>
      </c>
      <c r="U62" s="3" t="s">
        <v>364</v>
      </c>
      <c r="V62" s="31"/>
      <c r="W62" s="31"/>
      <c r="X62" s="31"/>
      <c r="Y62" s="31"/>
      <c r="Z62" s="3" t="s">
        <v>365</v>
      </c>
      <c r="AA62" s="31" t="s">
        <v>18</v>
      </c>
      <c r="AB62" s="31" t="s">
        <v>15</v>
      </c>
      <c r="AC62" s="31" t="s">
        <v>15</v>
      </c>
      <c r="AD62" s="3" t="s">
        <v>366</v>
      </c>
      <c r="AE62" s="31" t="s">
        <v>47</v>
      </c>
      <c r="AF62" s="3" t="s">
        <v>91</v>
      </c>
      <c r="AG62" s="31" t="s">
        <v>31</v>
      </c>
      <c r="AH62" s="3" t="s">
        <v>361</v>
      </c>
      <c r="AI62" s="6">
        <v>12.2</v>
      </c>
      <c r="AJ62" s="6">
        <v>21.9</v>
      </c>
      <c r="AK62" s="6">
        <v>36.700000000000003</v>
      </c>
      <c r="AL62" s="6"/>
      <c r="AM62" s="6"/>
      <c r="AN62" s="7">
        <v>2.7</v>
      </c>
      <c r="AO62" s="7">
        <v>2.2000000000000002</v>
      </c>
      <c r="AP62" s="8">
        <v>3800</v>
      </c>
      <c r="AR62" s="9">
        <v>1</v>
      </c>
      <c r="AS62" s="22">
        <f>AP62</f>
        <v>3800</v>
      </c>
    </row>
    <row r="63" spans="1:45" ht="29.25" customHeight="1" x14ac:dyDescent="0.15">
      <c r="A63" s="31">
        <v>258</v>
      </c>
      <c r="B63" s="31">
        <v>46</v>
      </c>
      <c r="C63" s="33">
        <v>1</v>
      </c>
      <c r="D63" s="31" t="s">
        <v>330</v>
      </c>
      <c r="E63" s="31" t="s">
        <v>367</v>
      </c>
      <c r="F63" s="31">
        <v>712</v>
      </c>
      <c r="G63" s="31"/>
      <c r="H63" s="31" t="s">
        <v>129</v>
      </c>
      <c r="I63" s="31"/>
      <c r="J63" s="31"/>
      <c r="K63" s="3" t="s">
        <v>368</v>
      </c>
      <c r="L63" s="31" t="s">
        <v>25</v>
      </c>
      <c r="M63" s="31" t="s">
        <v>25</v>
      </c>
      <c r="N63" s="31"/>
      <c r="O63" s="31" t="s">
        <v>25</v>
      </c>
      <c r="P63" s="31"/>
      <c r="Q63" s="31" t="s">
        <v>62</v>
      </c>
      <c r="R63" s="32" t="s">
        <v>36</v>
      </c>
      <c r="S63" s="5">
        <v>17</v>
      </c>
      <c r="T63" s="5">
        <v>15</v>
      </c>
      <c r="U63" s="3" t="s">
        <v>369</v>
      </c>
      <c r="V63" s="31"/>
      <c r="W63" s="31"/>
      <c r="X63" s="31"/>
      <c r="Y63" s="31"/>
      <c r="Z63" s="3" t="s">
        <v>370</v>
      </c>
      <c r="AA63" s="31" t="s">
        <v>15</v>
      </c>
      <c r="AB63" s="31" t="s">
        <v>15</v>
      </c>
      <c r="AC63" s="31" t="s">
        <v>15</v>
      </c>
      <c r="AD63" s="3" t="s">
        <v>371</v>
      </c>
      <c r="AE63" s="31" t="s">
        <v>109</v>
      </c>
      <c r="AF63" s="3" t="s">
        <v>372</v>
      </c>
      <c r="AG63" s="31" t="s">
        <v>31</v>
      </c>
      <c r="AH63" s="3"/>
      <c r="AI63" s="6">
        <v>-8.6</v>
      </c>
      <c r="AJ63" s="6">
        <v>-8.6999999999999993</v>
      </c>
      <c r="AK63" s="6">
        <v>36.700000000000003</v>
      </c>
      <c r="AL63" s="6">
        <v>5.0999999999999996</v>
      </c>
      <c r="AM63" s="6">
        <v>98</v>
      </c>
      <c r="AN63" s="7">
        <v>1.7</v>
      </c>
      <c r="AO63" s="7">
        <v>1.6</v>
      </c>
      <c r="AP63" s="8">
        <v>-2010</v>
      </c>
      <c r="AR63" s="9">
        <v>1</v>
      </c>
      <c r="AS63" s="9">
        <f>AP63*-1</f>
        <v>2010</v>
      </c>
    </row>
    <row r="64" spans="1:45" ht="29.25" customHeight="1" x14ac:dyDescent="0.15">
      <c r="A64" s="31">
        <v>258</v>
      </c>
      <c r="B64" s="31"/>
      <c r="C64" s="33">
        <v>2</v>
      </c>
      <c r="D64" s="31" t="s">
        <v>330</v>
      </c>
      <c r="E64" s="31" t="s">
        <v>367</v>
      </c>
      <c r="F64" s="31">
        <v>712</v>
      </c>
      <c r="G64" s="31"/>
      <c r="H64" s="31" t="s">
        <v>129</v>
      </c>
      <c r="I64" s="31"/>
      <c r="J64" s="31"/>
      <c r="K64" s="3" t="s">
        <v>373</v>
      </c>
      <c r="L64" s="31" t="s">
        <v>25</v>
      </c>
      <c r="M64" s="31" t="s">
        <v>25</v>
      </c>
      <c r="N64" s="31" t="s">
        <v>25</v>
      </c>
      <c r="O64" s="31" t="s">
        <v>25</v>
      </c>
      <c r="P64" s="31"/>
      <c r="Q64" s="31" t="s">
        <v>62</v>
      </c>
      <c r="R64" s="32" t="s">
        <v>36</v>
      </c>
      <c r="S64" s="5">
        <v>14</v>
      </c>
      <c r="T64" s="5">
        <v>13</v>
      </c>
      <c r="U64" s="3" t="s">
        <v>374</v>
      </c>
      <c r="V64" s="31"/>
      <c r="W64" s="31"/>
      <c r="X64" s="31"/>
      <c r="Y64" s="31"/>
      <c r="Z64" s="3" t="s">
        <v>375</v>
      </c>
      <c r="AA64" s="31" t="s">
        <v>18</v>
      </c>
      <c r="AB64" s="31" t="s">
        <v>16</v>
      </c>
      <c r="AC64" s="31" t="s">
        <v>16</v>
      </c>
      <c r="AD64" s="3" t="s">
        <v>376</v>
      </c>
      <c r="AE64" s="31" t="s">
        <v>100</v>
      </c>
      <c r="AF64" s="3" t="s">
        <v>377</v>
      </c>
      <c r="AG64" s="31" t="s">
        <v>31</v>
      </c>
      <c r="AH64" s="3" t="s">
        <v>378</v>
      </c>
      <c r="AI64" s="6">
        <v>-10.4</v>
      </c>
      <c r="AJ64" s="6">
        <v>-17.5</v>
      </c>
      <c r="AK64" s="6">
        <v>-36.299999999999997</v>
      </c>
      <c r="AL64" s="6">
        <v>5.2</v>
      </c>
      <c r="AM64" s="6">
        <v>102</v>
      </c>
      <c r="AN64" s="7">
        <v>1.4</v>
      </c>
      <c r="AO64" s="7">
        <v>1.7</v>
      </c>
      <c r="AP64" s="8">
        <v>-2220</v>
      </c>
      <c r="AR64" s="9">
        <v>1</v>
      </c>
      <c r="AS64" s="9">
        <f>AP64*-1</f>
        <v>2220</v>
      </c>
    </row>
    <row r="65" spans="1:45" ht="29.25" customHeight="1" x14ac:dyDescent="0.15">
      <c r="A65" s="31">
        <v>265</v>
      </c>
      <c r="B65" s="31"/>
      <c r="C65" s="33">
        <v>2</v>
      </c>
      <c r="D65" s="31" t="s">
        <v>330</v>
      </c>
      <c r="E65" s="31" t="s">
        <v>379</v>
      </c>
      <c r="F65" s="31">
        <v>752</v>
      </c>
      <c r="G65" s="31"/>
      <c r="H65" s="31" t="s">
        <v>129</v>
      </c>
      <c r="I65" s="31"/>
      <c r="J65" s="31"/>
      <c r="K65" s="3" t="s">
        <v>380</v>
      </c>
      <c r="L65" s="31"/>
      <c r="M65" s="31"/>
      <c r="N65" s="31"/>
      <c r="O65" s="31"/>
      <c r="P65" s="31" t="s">
        <v>25</v>
      </c>
      <c r="Q65" s="31" t="s">
        <v>62</v>
      </c>
      <c r="R65" s="32" t="s">
        <v>46</v>
      </c>
      <c r="S65" s="5">
        <v>8</v>
      </c>
      <c r="T65" s="5">
        <v>9</v>
      </c>
      <c r="U65" s="3" t="s">
        <v>43</v>
      </c>
      <c r="V65" s="31"/>
      <c r="W65" s="31"/>
      <c r="X65" s="31"/>
      <c r="Y65" s="31"/>
      <c r="Z65" s="3" t="s">
        <v>381</v>
      </c>
      <c r="AA65" s="31" t="s">
        <v>36</v>
      </c>
      <c r="AB65" s="31"/>
      <c r="AC65" s="31"/>
      <c r="AD65" s="3" t="s">
        <v>255</v>
      </c>
      <c r="AE65" s="31" t="s">
        <v>47</v>
      </c>
      <c r="AF65" s="3" t="s">
        <v>382</v>
      </c>
      <c r="AG65" s="31" t="s">
        <v>31</v>
      </c>
      <c r="AH65" s="3" t="s">
        <v>1013</v>
      </c>
      <c r="AI65" s="6"/>
      <c r="AJ65" s="6"/>
      <c r="AK65" s="6">
        <v>-23.6</v>
      </c>
      <c r="AL65" s="6"/>
      <c r="AM65" s="6"/>
      <c r="AN65" s="7"/>
      <c r="AO65" s="7">
        <v>1.8</v>
      </c>
      <c r="AP65" s="8">
        <v>-830</v>
      </c>
      <c r="AR65" s="9">
        <v>1</v>
      </c>
      <c r="AS65" s="9">
        <f>AP65*-1</f>
        <v>830</v>
      </c>
    </row>
    <row r="66" spans="1:45" ht="29.25" customHeight="1" x14ac:dyDescent="0.15">
      <c r="A66" s="31">
        <v>269</v>
      </c>
      <c r="B66" s="31">
        <v>48</v>
      </c>
      <c r="C66" s="33">
        <v>3</v>
      </c>
      <c r="D66" s="31" t="s">
        <v>330</v>
      </c>
      <c r="E66" s="31" t="s">
        <v>383</v>
      </c>
      <c r="F66" s="31">
        <v>802</v>
      </c>
      <c r="G66" s="31"/>
      <c r="H66" s="31" t="s">
        <v>129</v>
      </c>
      <c r="I66" s="31"/>
      <c r="J66" s="31"/>
      <c r="K66" s="3" t="s">
        <v>384</v>
      </c>
      <c r="L66" s="31"/>
      <c r="M66" s="31" t="s">
        <v>25</v>
      </c>
      <c r="N66" s="31" t="s">
        <v>25</v>
      </c>
      <c r="O66" s="31" t="s">
        <v>25</v>
      </c>
      <c r="P66" s="31"/>
      <c r="Q66" s="31" t="s">
        <v>105</v>
      </c>
      <c r="R66" s="32" t="s">
        <v>46</v>
      </c>
      <c r="S66" s="5">
        <v>31</v>
      </c>
      <c r="T66" s="5">
        <v>31</v>
      </c>
      <c r="U66" s="3" t="s">
        <v>385</v>
      </c>
      <c r="V66" s="31"/>
      <c r="W66" s="31"/>
      <c r="X66" s="31"/>
      <c r="Y66" s="31"/>
      <c r="Z66" s="3" t="s">
        <v>386</v>
      </c>
      <c r="AA66" s="31" t="s">
        <v>16</v>
      </c>
      <c r="AB66" s="31" t="s">
        <v>15</v>
      </c>
      <c r="AC66" s="31" t="s">
        <v>16</v>
      </c>
      <c r="AD66" s="3" t="s">
        <v>387</v>
      </c>
      <c r="AE66" s="31" t="s">
        <v>117</v>
      </c>
      <c r="AF66" s="3" t="s">
        <v>388</v>
      </c>
      <c r="AG66" s="31" t="s">
        <v>31</v>
      </c>
      <c r="AH66" s="3" t="s">
        <v>389</v>
      </c>
      <c r="AI66" s="6">
        <v>-6.3</v>
      </c>
      <c r="AJ66" s="6">
        <v>19.899999999999999</v>
      </c>
      <c r="AK66" s="6">
        <v>38.799999999999997</v>
      </c>
      <c r="AL66" s="6"/>
      <c r="AM66" s="6"/>
      <c r="AN66" s="7">
        <v>1.8</v>
      </c>
      <c r="AO66" s="7">
        <v>1.7</v>
      </c>
      <c r="AP66" s="8">
        <v>-2500</v>
      </c>
      <c r="AR66" s="9">
        <v>1</v>
      </c>
      <c r="AS66" s="9">
        <f>AP66*-1</f>
        <v>2500</v>
      </c>
    </row>
    <row r="67" spans="1:45" ht="29.25" customHeight="1" x14ac:dyDescent="0.15">
      <c r="A67" s="31">
        <v>276</v>
      </c>
      <c r="B67" s="31">
        <v>49</v>
      </c>
      <c r="C67" s="33">
        <v>1</v>
      </c>
      <c r="D67" s="31" t="s">
        <v>330</v>
      </c>
      <c r="E67" s="31" t="s">
        <v>390</v>
      </c>
      <c r="F67" s="31">
        <v>853</v>
      </c>
      <c r="G67" s="31"/>
      <c r="H67" s="31" t="s">
        <v>129</v>
      </c>
      <c r="I67" s="31"/>
      <c r="J67" s="31"/>
      <c r="K67" s="3" t="s">
        <v>391</v>
      </c>
      <c r="L67" s="31" t="s">
        <v>25</v>
      </c>
      <c r="M67" s="31" t="s">
        <v>25</v>
      </c>
      <c r="N67" s="31"/>
      <c r="O67" s="31"/>
      <c r="P67" s="31"/>
      <c r="Q67" s="31" t="s">
        <v>62</v>
      </c>
      <c r="R67" s="32" t="s">
        <v>46</v>
      </c>
      <c r="S67" s="5">
        <v>16</v>
      </c>
      <c r="T67" s="5">
        <v>11</v>
      </c>
      <c r="U67" s="3" t="s">
        <v>392</v>
      </c>
      <c r="V67" s="31"/>
      <c r="W67" s="31"/>
      <c r="X67" s="31"/>
      <c r="Y67" s="31"/>
      <c r="Z67" s="3" t="s">
        <v>393</v>
      </c>
      <c r="AA67" s="31" t="s">
        <v>16</v>
      </c>
      <c r="AB67" s="31"/>
      <c r="AC67" s="31" t="s">
        <v>16</v>
      </c>
      <c r="AD67" s="3"/>
      <c r="AE67" s="31" t="s">
        <v>47</v>
      </c>
      <c r="AF67" s="3" t="s">
        <v>394</v>
      </c>
      <c r="AG67" s="31" t="s">
        <v>31</v>
      </c>
      <c r="AH67" s="3" t="s">
        <v>1419</v>
      </c>
      <c r="AI67" s="6">
        <v>11.3</v>
      </c>
      <c r="AJ67" s="6"/>
      <c r="AK67" s="6">
        <v>-21.6</v>
      </c>
      <c r="AL67" s="6">
        <v>4.8</v>
      </c>
      <c r="AM67" s="6">
        <v>100</v>
      </c>
      <c r="AN67" s="7">
        <v>2.2000000000000002</v>
      </c>
      <c r="AO67" s="7">
        <v>2.1</v>
      </c>
      <c r="AP67" s="8">
        <v>-1570</v>
      </c>
      <c r="AR67" s="9">
        <v>1</v>
      </c>
      <c r="AS67" s="9">
        <f>AP67*-1</f>
        <v>1570</v>
      </c>
    </row>
    <row r="68" spans="1:45" ht="29.25" customHeight="1" x14ac:dyDescent="0.15">
      <c r="A68" s="31">
        <v>277</v>
      </c>
      <c r="B68" s="31">
        <v>49</v>
      </c>
      <c r="C68" s="33">
        <v>2</v>
      </c>
      <c r="D68" s="31" t="s">
        <v>330</v>
      </c>
      <c r="E68" s="31" t="s">
        <v>395</v>
      </c>
      <c r="F68" s="31">
        <v>853</v>
      </c>
      <c r="G68" s="31"/>
      <c r="H68" s="31" t="s">
        <v>129</v>
      </c>
      <c r="I68" s="31"/>
      <c r="J68" s="31"/>
      <c r="K68" s="3" t="s">
        <v>396</v>
      </c>
      <c r="L68" s="31" t="s">
        <v>25</v>
      </c>
      <c r="M68" s="31" t="s">
        <v>25</v>
      </c>
      <c r="N68" s="31" t="s">
        <v>25</v>
      </c>
      <c r="O68" s="31" t="s">
        <v>25</v>
      </c>
      <c r="P68" s="31"/>
      <c r="Q68" s="31" t="s">
        <v>105</v>
      </c>
      <c r="R68" s="32" t="s">
        <v>46</v>
      </c>
      <c r="S68" s="5">
        <v>13</v>
      </c>
      <c r="T68" s="5">
        <v>13</v>
      </c>
      <c r="U68" s="3" t="s">
        <v>397</v>
      </c>
      <c r="V68" s="31"/>
      <c r="W68" s="31"/>
      <c r="X68" s="31"/>
      <c r="Y68" s="31"/>
      <c r="Z68" s="3" t="s">
        <v>154</v>
      </c>
      <c r="AA68" s="31" t="s">
        <v>140</v>
      </c>
      <c r="AB68" s="31" t="s">
        <v>124</v>
      </c>
      <c r="AC68" s="31" t="s">
        <v>140</v>
      </c>
      <c r="AD68" s="3" t="s">
        <v>398</v>
      </c>
      <c r="AE68" s="31" t="s">
        <v>47</v>
      </c>
      <c r="AF68" s="3" t="s">
        <v>399</v>
      </c>
      <c r="AG68" s="31" t="s">
        <v>31</v>
      </c>
      <c r="AH68" s="3"/>
      <c r="AI68" s="6">
        <v>10.7</v>
      </c>
      <c r="AJ68" s="6">
        <v>15.9</v>
      </c>
      <c r="AK68" s="6">
        <v>37.700000000000003</v>
      </c>
      <c r="AL68" s="6"/>
      <c r="AM68" s="6"/>
      <c r="AN68" s="7">
        <v>2.5</v>
      </c>
      <c r="AO68" s="7">
        <v>2.2000000000000002</v>
      </c>
      <c r="AP68" s="8">
        <v>3050</v>
      </c>
      <c r="AR68" s="9">
        <v>1</v>
      </c>
      <c r="AS68" s="22">
        <f>AP68</f>
        <v>3050</v>
      </c>
    </row>
    <row r="69" spans="1:45" ht="29.25" customHeight="1" x14ac:dyDescent="0.15">
      <c r="A69" s="31">
        <v>277</v>
      </c>
      <c r="B69" s="31"/>
      <c r="C69" s="33">
        <v>3</v>
      </c>
      <c r="D69" s="31" t="s">
        <v>330</v>
      </c>
      <c r="E69" s="31" t="s">
        <v>390</v>
      </c>
      <c r="F69" s="31">
        <v>853</v>
      </c>
      <c r="G69" s="31"/>
      <c r="H69" s="31" t="s">
        <v>129</v>
      </c>
      <c r="I69" s="31"/>
      <c r="J69" s="31"/>
      <c r="K69" s="3" t="s">
        <v>400</v>
      </c>
      <c r="L69" s="31"/>
      <c r="M69" s="31"/>
      <c r="N69" s="31" t="s">
        <v>25</v>
      </c>
      <c r="O69" s="31" t="s">
        <v>25</v>
      </c>
      <c r="P69" s="31"/>
      <c r="Q69" s="31" t="s">
        <v>96</v>
      </c>
      <c r="R69" s="32" t="s">
        <v>46</v>
      </c>
      <c r="S69" s="5">
        <v>15</v>
      </c>
      <c r="T69" s="5">
        <v>16</v>
      </c>
      <c r="U69" s="3" t="s">
        <v>401</v>
      </c>
      <c r="V69" s="31"/>
      <c r="W69" s="31"/>
      <c r="X69" s="31"/>
      <c r="Y69" s="31"/>
      <c r="Z69" s="3" t="s">
        <v>402</v>
      </c>
      <c r="AA69" s="31" t="s">
        <v>16</v>
      </c>
      <c r="AB69" s="31" t="s">
        <v>15</v>
      </c>
      <c r="AC69" s="31"/>
      <c r="AD69" s="3" t="s">
        <v>403</v>
      </c>
      <c r="AE69" s="31" t="s">
        <v>29</v>
      </c>
      <c r="AF69" s="3" t="s">
        <v>404</v>
      </c>
      <c r="AG69" s="31" t="s">
        <v>31</v>
      </c>
      <c r="AH69" s="3" t="s">
        <v>1420</v>
      </c>
      <c r="AI69" s="6"/>
      <c r="AJ69" s="6">
        <v>17.899999999999999</v>
      </c>
      <c r="AK69" s="6">
        <v>-19.3</v>
      </c>
      <c r="AL69" s="6"/>
      <c r="AM69" s="6"/>
      <c r="AN69" s="7">
        <v>2</v>
      </c>
      <c r="AO69" s="7">
        <v>1.7</v>
      </c>
      <c r="AP69" s="8">
        <v>-1175</v>
      </c>
      <c r="AR69" s="9">
        <v>1</v>
      </c>
      <c r="AS69" s="9">
        <f t="shared" ref="AS69:AS80" si="2">AP69*-1</f>
        <v>1175</v>
      </c>
    </row>
    <row r="70" spans="1:45" ht="29.25" customHeight="1" x14ac:dyDescent="0.15">
      <c r="A70" s="31">
        <v>282</v>
      </c>
      <c r="B70" s="31">
        <v>49</v>
      </c>
      <c r="C70" s="33">
        <v>1</v>
      </c>
      <c r="D70" s="31" t="s">
        <v>330</v>
      </c>
      <c r="E70" s="31" t="s">
        <v>405</v>
      </c>
      <c r="F70" s="31">
        <v>860</v>
      </c>
      <c r="G70" s="31"/>
      <c r="H70" s="31" t="s">
        <v>129</v>
      </c>
      <c r="I70" s="31"/>
      <c r="J70" s="31"/>
      <c r="K70" s="3" t="s">
        <v>406</v>
      </c>
      <c r="L70" s="31"/>
      <c r="M70" s="31"/>
      <c r="N70" s="31" t="s">
        <v>25</v>
      </c>
      <c r="O70" s="31" t="s">
        <v>25</v>
      </c>
      <c r="P70" s="31"/>
      <c r="Q70" s="31" t="s">
        <v>105</v>
      </c>
      <c r="R70" s="32" t="s">
        <v>28</v>
      </c>
      <c r="S70" s="5">
        <v>14</v>
      </c>
      <c r="T70" s="5">
        <v>10</v>
      </c>
      <c r="U70" s="3" t="s">
        <v>407</v>
      </c>
      <c r="V70" s="31"/>
      <c r="W70" s="31"/>
      <c r="X70" s="31"/>
      <c r="Y70" s="31"/>
      <c r="Z70" s="3" t="s">
        <v>279</v>
      </c>
      <c r="AA70" s="31" t="s">
        <v>16</v>
      </c>
      <c r="AB70" s="31" t="s">
        <v>18</v>
      </c>
      <c r="AC70" s="31"/>
      <c r="AD70" s="3" t="s">
        <v>408</v>
      </c>
      <c r="AE70" s="31" t="s">
        <v>37</v>
      </c>
      <c r="AF70" s="3" t="s">
        <v>409</v>
      </c>
      <c r="AG70" s="31" t="s">
        <v>31</v>
      </c>
      <c r="AH70" s="3" t="s">
        <v>410</v>
      </c>
      <c r="AI70" s="6"/>
      <c r="AJ70" s="6">
        <v>-20.2</v>
      </c>
      <c r="AK70" s="6">
        <v>32.5</v>
      </c>
      <c r="AL70" s="6"/>
      <c r="AM70" s="6"/>
      <c r="AN70" s="7">
        <v>2.1</v>
      </c>
      <c r="AO70" s="7">
        <v>2.5</v>
      </c>
      <c r="AP70" s="8">
        <v>-2650</v>
      </c>
      <c r="AR70" s="9">
        <v>1</v>
      </c>
      <c r="AS70" s="9">
        <f t="shared" si="2"/>
        <v>2650</v>
      </c>
    </row>
    <row r="71" spans="1:45" ht="29.25" customHeight="1" x14ac:dyDescent="0.15">
      <c r="A71" s="31">
        <v>290</v>
      </c>
      <c r="B71" s="31"/>
      <c r="C71" s="33">
        <v>1</v>
      </c>
      <c r="D71" s="31" t="s">
        <v>330</v>
      </c>
      <c r="E71" s="31" t="s">
        <v>411</v>
      </c>
      <c r="F71" s="31">
        <v>869</v>
      </c>
      <c r="G71" s="31"/>
      <c r="H71" s="31" t="s">
        <v>129</v>
      </c>
      <c r="I71" s="31"/>
      <c r="J71" s="31"/>
      <c r="K71" s="3" t="s">
        <v>412</v>
      </c>
      <c r="L71" s="31"/>
      <c r="M71" s="31"/>
      <c r="N71" s="31"/>
      <c r="O71" s="31"/>
      <c r="P71" s="31" t="s">
        <v>25</v>
      </c>
      <c r="Q71" s="31" t="s">
        <v>1347</v>
      </c>
      <c r="R71" s="32" t="s">
        <v>46</v>
      </c>
      <c r="S71" s="5">
        <v>36</v>
      </c>
      <c r="T71" s="5">
        <v>35</v>
      </c>
      <c r="U71" s="3" t="s">
        <v>413</v>
      </c>
      <c r="V71" s="31"/>
      <c r="W71" s="31"/>
      <c r="X71" s="31"/>
      <c r="Y71" s="31"/>
      <c r="Z71" s="3" t="s">
        <v>414</v>
      </c>
      <c r="AA71" s="31" t="s">
        <v>18</v>
      </c>
      <c r="AB71" s="31"/>
      <c r="AC71" s="31"/>
      <c r="AD71" s="3"/>
      <c r="AE71" s="31" t="s">
        <v>100</v>
      </c>
      <c r="AF71" s="3" t="s">
        <v>415</v>
      </c>
      <c r="AG71" s="31" t="s">
        <v>31</v>
      </c>
      <c r="AH71" s="3"/>
      <c r="AI71" s="6"/>
      <c r="AJ71" s="6"/>
      <c r="AK71" s="6">
        <v>-16</v>
      </c>
      <c r="AL71" s="6"/>
      <c r="AM71" s="6"/>
      <c r="AN71" s="7"/>
      <c r="AO71" s="7">
        <v>1.6</v>
      </c>
      <c r="AP71" s="8">
        <v>-350</v>
      </c>
      <c r="AR71" s="9">
        <v>1</v>
      </c>
      <c r="AS71" s="9">
        <f t="shared" si="2"/>
        <v>350</v>
      </c>
    </row>
    <row r="72" spans="1:45" ht="29.25" customHeight="1" x14ac:dyDescent="0.15">
      <c r="A72" s="31">
        <v>299</v>
      </c>
      <c r="B72" s="31">
        <v>52</v>
      </c>
      <c r="C72" s="31">
        <v>2</v>
      </c>
      <c r="D72" s="31" t="s">
        <v>330</v>
      </c>
      <c r="E72" s="31" t="s">
        <v>416</v>
      </c>
      <c r="F72" s="31">
        <v>908</v>
      </c>
      <c r="G72" s="31"/>
      <c r="H72" s="31" t="s">
        <v>129</v>
      </c>
      <c r="I72" s="31"/>
      <c r="J72" s="31"/>
      <c r="K72" s="3" t="s">
        <v>417</v>
      </c>
      <c r="L72" s="31"/>
      <c r="M72" s="31"/>
      <c r="N72" s="31" t="s">
        <v>25</v>
      </c>
      <c r="O72" s="31" t="s">
        <v>25</v>
      </c>
      <c r="P72" s="31"/>
      <c r="Q72" s="31" t="s">
        <v>62</v>
      </c>
      <c r="R72" s="32" t="s">
        <v>46</v>
      </c>
      <c r="S72" s="5">
        <v>20</v>
      </c>
      <c r="T72" s="5">
        <v>20</v>
      </c>
      <c r="U72" s="3" t="s">
        <v>418</v>
      </c>
      <c r="V72" s="31"/>
      <c r="W72" s="31"/>
      <c r="X72" s="31"/>
      <c r="Y72" s="31"/>
      <c r="Z72" s="3" t="s">
        <v>419</v>
      </c>
      <c r="AA72" s="31" t="s">
        <v>15</v>
      </c>
      <c r="AB72" s="31" t="s">
        <v>15</v>
      </c>
      <c r="AC72" s="31"/>
      <c r="AD72" s="3" t="s">
        <v>420</v>
      </c>
      <c r="AE72" s="31" t="s">
        <v>142</v>
      </c>
      <c r="AF72" s="3" t="s">
        <v>421</v>
      </c>
      <c r="AG72" s="31" t="s">
        <v>31</v>
      </c>
      <c r="AH72" s="3"/>
      <c r="AI72" s="6"/>
      <c r="AJ72" s="6">
        <v>17.399999999999999</v>
      </c>
      <c r="AK72" s="6">
        <v>-34</v>
      </c>
      <c r="AL72" s="6"/>
      <c r="AM72" s="6"/>
      <c r="AN72" s="7">
        <v>2.1</v>
      </c>
      <c r="AO72" s="7">
        <v>2.1</v>
      </c>
      <c r="AP72" s="8">
        <v>-2700</v>
      </c>
      <c r="AR72" s="9">
        <v>1</v>
      </c>
      <c r="AS72" s="9">
        <f t="shared" si="2"/>
        <v>2700</v>
      </c>
    </row>
    <row r="73" spans="1:45" ht="29.25" customHeight="1" x14ac:dyDescent="0.15">
      <c r="A73" s="31">
        <v>300</v>
      </c>
      <c r="B73" s="31"/>
      <c r="C73" s="31">
        <v>3</v>
      </c>
      <c r="D73" s="31" t="s">
        <v>330</v>
      </c>
      <c r="E73" s="31" t="s">
        <v>416</v>
      </c>
      <c r="F73" s="31">
        <v>908</v>
      </c>
      <c r="G73" s="31"/>
      <c r="H73" s="31" t="s">
        <v>129</v>
      </c>
      <c r="I73" s="31"/>
      <c r="J73" s="31"/>
      <c r="K73" s="3" t="s">
        <v>422</v>
      </c>
      <c r="L73" s="31"/>
      <c r="M73" s="31"/>
      <c r="N73" s="31"/>
      <c r="O73" s="31" t="s">
        <v>25</v>
      </c>
      <c r="P73" s="31"/>
      <c r="Q73" s="31" t="s">
        <v>105</v>
      </c>
      <c r="R73" s="32" t="s">
        <v>46</v>
      </c>
      <c r="S73" s="5"/>
      <c r="T73" s="5"/>
      <c r="U73" s="3" t="s">
        <v>423</v>
      </c>
      <c r="V73" s="31"/>
      <c r="W73" s="31"/>
      <c r="X73" s="31"/>
      <c r="Y73" s="31"/>
      <c r="Z73" s="3" t="s">
        <v>424</v>
      </c>
      <c r="AA73" s="31" t="s">
        <v>17</v>
      </c>
      <c r="AB73" s="31" t="s">
        <v>15</v>
      </c>
      <c r="AC73" s="31"/>
      <c r="AD73" s="3"/>
      <c r="AE73" s="31" t="s">
        <v>47</v>
      </c>
      <c r="AF73" s="3" t="s">
        <v>425</v>
      </c>
      <c r="AG73" s="31" t="s">
        <v>31</v>
      </c>
      <c r="AH73" s="3" t="s">
        <v>426</v>
      </c>
      <c r="AI73" s="6"/>
      <c r="AJ73" s="6">
        <v>-10.5</v>
      </c>
      <c r="AK73" s="6">
        <v>-23.5</v>
      </c>
      <c r="AL73" s="6"/>
      <c r="AM73" s="6"/>
      <c r="AN73" s="7">
        <v>2.1</v>
      </c>
      <c r="AO73" s="7">
        <v>2</v>
      </c>
      <c r="AP73" s="8">
        <v>-1015</v>
      </c>
      <c r="AR73" s="9">
        <v>1</v>
      </c>
      <c r="AS73" s="9">
        <f t="shared" si="2"/>
        <v>1015</v>
      </c>
    </row>
    <row r="74" spans="1:45" ht="29.25" customHeight="1" x14ac:dyDescent="0.15">
      <c r="A74" s="31">
        <v>300</v>
      </c>
      <c r="B74" s="31"/>
      <c r="C74" s="33">
        <v>4</v>
      </c>
      <c r="D74" s="31" t="s">
        <v>330</v>
      </c>
      <c r="E74" s="31" t="s">
        <v>416</v>
      </c>
      <c r="F74" s="31">
        <v>908</v>
      </c>
      <c r="G74" s="31"/>
      <c r="H74" s="31" t="s">
        <v>129</v>
      </c>
      <c r="I74" s="31"/>
      <c r="J74" s="31"/>
      <c r="K74" s="3" t="s">
        <v>427</v>
      </c>
      <c r="L74" s="31"/>
      <c r="M74" s="31" t="s">
        <v>25</v>
      </c>
      <c r="N74" s="31"/>
      <c r="O74" s="31"/>
      <c r="P74" s="31"/>
      <c r="Q74" s="31" t="s">
        <v>105</v>
      </c>
      <c r="R74" s="32" t="s">
        <v>36</v>
      </c>
      <c r="S74" s="5">
        <v>30</v>
      </c>
      <c r="T74" s="5">
        <v>30</v>
      </c>
      <c r="U74" s="3" t="s">
        <v>121</v>
      </c>
      <c r="V74" s="31"/>
      <c r="W74" s="31"/>
      <c r="X74" s="31"/>
      <c r="Y74" s="31"/>
      <c r="Z74" s="3" t="s">
        <v>428</v>
      </c>
      <c r="AA74" s="31" t="s">
        <v>309</v>
      </c>
      <c r="AB74" s="31"/>
      <c r="AC74" s="31"/>
      <c r="AD74" s="3" t="s">
        <v>249</v>
      </c>
      <c r="AE74" s="31" t="s">
        <v>109</v>
      </c>
      <c r="AF74" s="3" t="s">
        <v>429</v>
      </c>
      <c r="AG74" s="31" t="s">
        <v>31</v>
      </c>
      <c r="AH74" s="3"/>
      <c r="AI74" s="6">
        <v>-6.1</v>
      </c>
      <c r="AJ74" s="6"/>
      <c r="AK74" s="6">
        <v>-19.8</v>
      </c>
      <c r="AL74" s="6"/>
      <c r="AM74" s="6"/>
      <c r="AN74" s="7">
        <v>1.9</v>
      </c>
      <c r="AO74" s="7">
        <v>1.7</v>
      </c>
      <c r="AP74" s="8">
        <v>-590</v>
      </c>
      <c r="AR74" s="9">
        <v>1</v>
      </c>
      <c r="AS74" s="9">
        <f t="shared" si="2"/>
        <v>590</v>
      </c>
    </row>
    <row r="75" spans="1:45" ht="29.25" customHeight="1" x14ac:dyDescent="0.15">
      <c r="A75" s="31">
        <v>301</v>
      </c>
      <c r="B75" s="31"/>
      <c r="C75" s="33">
        <v>1</v>
      </c>
      <c r="D75" s="31" t="s">
        <v>330</v>
      </c>
      <c r="E75" s="31" t="s">
        <v>430</v>
      </c>
      <c r="F75" s="31">
        <v>914</v>
      </c>
      <c r="G75" s="31"/>
      <c r="H75" s="31" t="s">
        <v>129</v>
      </c>
      <c r="I75" s="31"/>
      <c r="J75" s="31"/>
      <c r="K75" s="3" t="s">
        <v>431</v>
      </c>
      <c r="L75" s="31"/>
      <c r="M75" s="31"/>
      <c r="N75" s="31" t="s">
        <v>25</v>
      </c>
      <c r="O75" s="31"/>
      <c r="P75" s="31"/>
      <c r="Q75" s="31" t="s">
        <v>105</v>
      </c>
      <c r="R75" s="32" t="s">
        <v>36</v>
      </c>
      <c r="S75" s="5">
        <v>12</v>
      </c>
      <c r="T75" s="5">
        <v>13</v>
      </c>
      <c r="U75" s="3" t="s">
        <v>432</v>
      </c>
      <c r="V75" s="31"/>
      <c r="W75" s="31"/>
      <c r="X75" s="31"/>
      <c r="Y75" s="31"/>
      <c r="Z75" s="3" t="s">
        <v>154</v>
      </c>
      <c r="AA75" s="31" t="s">
        <v>36</v>
      </c>
      <c r="AB75" s="31" t="s">
        <v>147</v>
      </c>
      <c r="AC75" s="31"/>
      <c r="AD75" s="3" t="s">
        <v>433</v>
      </c>
      <c r="AE75" s="31" t="s">
        <v>148</v>
      </c>
      <c r="AF75" s="3" t="s">
        <v>434</v>
      </c>
      <c r="AG75" s="31" t="s">
        <v>31</v>
      </c>
      <c r="AH75" s="3" t="s">
        <v>435</v>
      </c>
      <c r="AI75" s="6"/>
      <c r="AJ75" s="6">
        <v>-16</v>
      </c>
      <c r="AK75" s="6">
        <v>-34</v>
      </c>
      <c r="AL75" s="6"/>
      <c r="AM75" s="6"/>
      <c r="AN75" s="7">
        <v>2.2000000000000002</v>
      </c>
      <c r="AO75" s="7">
        <v>1.7</v>
      </c>
      <c r="AP75" s="8">
        <v>-1095</v>
      </c>
      <c r="AR75" s="9">
        <v>1</v>
      </c>
      <c r="AS75" s="9">
        <f t="shared" si="2"/>
        <v>1095</v>
      </c>
    </row>
    <row r="76" spans="1:45" ht="29.25" customHeight="1" x14ac:dyDescent="0.15">
      <c r="A76" s="31">
        <v>305</v>
      </c>
      <c r="B76" s="31">
        <v>52</v>
      </c>
      <c r="C76" s="33">
        <v>1</v>
      </c>
      <c r="D76" s="31" t="s">
        <v>330</v>
      </c>
      <c r="E76" s="31" t="s">
        <v>436</v>
      </c>
      <c r="F76" s="31">
        <v>921</v>
      </c>
      <c r="G76" s="31"/>
      <c r="H76" s="31" t="s">
        <v>129</v>
      </c>
      <c r="I76" s="31"/>
      <c r="J76" s="31"/>
      <c r="K76" s="3" t="s">
        <v>437</v>
      </c>
      <c r="L76" s="31"/>
      <c r="M76" s="31"/>
      <c r="N76" s="31" t="s">
        <v>25</v>
      </c>
      <c r="O76" s="31" t="s">
        <v>25</v>
      </c>
      <c r="P76" s="31"/>
      <c r="Q76" s="31" t="s">
        <v>105</v>
      </c>
      <c r="R76" s="32" t="s">
        <v>46</v>
      </c>
      <c r="S76" s="5">
        <v>18</v>
      </c>
      <c r="T76" s="5">
        <v>19</v>
      </c>
      <c r="U76" s="3" t="s">
        <v>438</v>
      </c>
      <c r="V76" s="31"/>
      <c r="W76" s="31"/>
      <c r="X76" s="31"/>
      <c r="Y76" s="31"/>
      <c r="Z76" s="3" t="s">
        <v>439</v>
      </c>
      <c r="AA76" s="31" t="s">
        <v>124</v>
      </c>
      <c r="AB76" s="31" t="s">
        <v>124</v>
      </c>
      <c r="AC76" s="31" t="s">
        <v>140</v>
      </c>
      <c r="AD76" s="3" t="s">
        <v>440</v>
      </c>
      <c r="AE76" s="31" t="s">
        <v>47</v>
      </c>
      <c r="AF76" s="3" t="s">
        <v>441</v>
      </c>
      <c r="AG76" s="31" t="s">
        <v>31</v>
      </c>
      <c r="AH76" s="3" t="s">
        <v>442</v>
      </c>
      <c r="AI76" s="6"/>
      <c r="AJ76" s="6">
        <v>19.899999999999999</v>
      </c>
      <c r="AK76" s="6">
        <v>-38.700000000000003</v>
      </c>
      <c r="AL76" s="6"/>
      <c r="AM76" s="6"/>
      <c r="AN76" s="7">
        <v>2.2000000000000002</v>
      </c>
      <c r="AO76" s="7">
        <v>2.2000000000000002</v>
      </c>
      <c r="AP76" s="8">
        <v>-2900</v>
      </c>
      <c r="AR76" s="9">
        <v>1</v>
      </c>
      <c r="AS76" s="9">
        <f t="shared" si="2"/>
        <v>2900</v>
      </c>
    </row>
    <row r="77" spans="1:45" ht="29.25" customHeight="1" x14ac:dyDescent="0.15">
      <c r="A77" s="31">
        <v>305</v>
      </c>
      <c r="B77" s="31"/>
      <c r="C77" s="33">
        <v>2</v>
      </c>
      <c r="D77" s="31" t="s">
        <v>330</v>
      </c>
      <c r="E77" s="31" t="s">
        <v>436</v>
      </c>
      <c r="F77" s="31">
        <v>921</v>
      </c>
      <c r="G77" s="31"/>
      <c r="H77" s="31" t="s">
        <v>129</v>
      </c>
      <c r="I77" s="31"/>
      <c r="J77" s="31"/>
      <c r="K77" s="3" t="s">
        <v>443</v>
      </c>
      <c r="L77" s="31"/>
      <c r="M77" s="31"/>
      <c r="N77" s="31"/>
      <c r="O77" s="31" t="s">
        <v>25</v>
      </c>
      <c r="P77" s="31"/>
      <c r="Q77" s="31" t="s">
        <v>105</v>
      </c>
      <c r="R77" s="32" t="s">
        <v>46</v>
      </c>
      <c r="S77" s="5">
        <v>13</v>
      </c>
      <c r="T77" s="5">
        <v>12</v>
      </c>
      <c r="U77" s="3" t="s">
        <v>444</v>
      </c>
      <c r="V77" s="31"/>
      <c r="W77" s="31"/>
      <c r="X77" s="31"/>
      <c r="Y77" s="31"/>
      <c r="Z77" s="3" t="s">
        <v>89</v>
      </c>
      <c r="AA77" s="31" t="s">
        <v>124</v>
      </c>
      <c r="AB77" s="31" t="s">
        <v>124</v>
      </c>
      <c r="AC77" s="31"/>
      <c r="AD77" s="3" t="s">
        <v>445</v>
      </c>
      <c r="AE77" s="31" t="s">
        <v>47</v>
      </c>
      <c r="AF77" s="3" t="s">
        <v>446</v>
      </c>
      <c r="AG77" s="31" t="s">
        <v>31</v>
      </c>
      <c r="AH77" s="3"/>
      <c r="AI77" s="6"/>
      <c r="AJ77" s="6">
        <v>-18.100000000000001</v>
      </c>
      <c r="AK77" s="6">
        <v>-25.3</v>
      </c>
      <c r="AL77" s="6"/>
      <c r="AM77" s="6"/>
      <c r="AN77" s="7">
        <v>2</v>
      </c>
      <c r="AO77" s="7">
        <v>2.1</v>
      </c>
      <c r="AP77" s="8">
        <v>-1020</v>
      </c>
      <c r="AR77" s="9">
        <v>1</v>
      </c>
      <c r="AS77" s="9">
        <f t="shared" si="2"/>
        <v>1020</v>
      </c>
    </row>
    <row r="78" spans="1:45" ht="29.25" customHeight="1" x14ac:dyDescent="0.15">
      <c r="A78" s="31">
        <v>311</v>
      </c>
      <c r="B78" s="31"/>
      <c r="C78" s="31">
        <v>1</v>
      </c>
      <c r="D78" s="31" t="s">
        <v>330</v>
      </c>
      <c r="E78" s="31" t="s">
        <v>447</v>
      </c>
      <c r="F78" s="31">
        <v>936</v>
      </c>
      <c r="G78" s="31"/>
      <c r="H78" s="31" t="s">
        <v>129</v>
      </c>
      <c r="I78" s="31"/>
      <c r="J78" s="31"/>
      <c r="K78" s="3" t="s">
        <v>448</v>
      </c>
      <c r="L78" s="31"/>
      <c r="M78" s="31"/>
      <c r="N78" s="31"/>
      <c r="O78" s="31"/>
      <c r="P78" s="31" t="s">
        <v>25</v>
      </c>
      <c r="Q78" s="31" t="s">
        <v>1347</v>
      </c>
      <c r="R78" s="32" t="s">
        <v>36</v>
      </c>
      <c r="S78" s="5">
        <v>31</v>
      </c>
      <c r="T78" s="5">
        <v>32</v>
      </c>
      <c r="U78" s="3" t="s">
        <v>121</v>
      </c>
      <c r="V78" s="31"/>
      <c r="W78" s="31"/>
      <c r="X78" s="31"/>
      <c r="Y78" s="31"/>
      <c r="Z78" s="3" t="s">
        <v>449</v>
      </c>
      <c r="AA78" s="31" t="s">
        <v>123</v>
      </c>
      <c r="AB78" s="31"/>
      <c r="AC78" s="31"/>
      <c r="AD78" s="3"/>
      <c r="AE78" s="31" t="s">
        <v>148</v>
      </c>
      <c r="AF78" s="3" t="s">
        <v>450</v>
      </c>
      <c r="AG78" s="31" t="s">
        <v>31</v>
      </c>
      <c r="AH78" s="3"/>
      <c r="AI78" s="6"/>
      <c r="AJ78" s="6"/>
      <c r="AK78" s="6">
        <v>-15</v>
      </c>
      <c r="AL78" s="6"/>
      <c r="AM78" s="6"/>
      <c r="AN78" s="7">
        <v>2.1</v>
      </c>
      <c r="AO78" s="7">
        <v>2.2000000000000002</v>
      </c>
      <c r="AP78" s="8">
        <v>-590</v>
      </c>
      <c r="AR78" s="9">
        <v>1</v>
      </c>
      <c r="AS78" s="9">
        <f t="shared" si="2"/>
        <v>590</v>
      </c>
    </row>
    <row r="79" spans="1:45" ht="29.25" customHeight="1" x14ac:dyDescent="0.15">
      <c r="A79" s="31">
        <v>312</v>
      </c>
      <c r="B79" s="31">
        <v>53</v>
      </c>
      <c r="C79" s="33">
        <v>1</v>
      </c>
      <c r="D79" s="31" t="s">
        <v>330</v>
      </c>
      <c r="E79" s="31" t="s">
        <v>451</v>
      </c>
      <c r="F79" s="31">
        <v>940</v>
      </c>
      <c r="G79" s="31"/>
      <c r="H79" s="31" t="s">
        <v>129</v>
      </c>
      <c r="I79" s="31" t="s">
        <v>1354</v>
      </c>
      <c r="J79" s="31"/>
      <c r="K79" s="3" t="s">
        <v>452</v>
      </c>
      <c r="L79" s="31"/>
      <c r="M79" s="31" t="s">
        <v>25</v>
      </c>
      <c r="N79" s="31" t="s">
        <v>25</v>
      </c>
      <c r="O79" s="31"/>
      <c r="P79" s="31"/>
      <c r="Q79" s="31" t="s">
        <v>105</v>
      </c>
      <c r="R79" s="32" t="s">
        <v>28</v>
      </c>
      <c r="S79" s="5">
        <v>12</v>
      </c>
      <c r="T79" s="5">
        <v>11</v>
      </c>
      <c r="U79" s="3" t="s">
        <v>453</v>
      </c>
      <c r="V79" s="31"/>
      <c r="W79" s="31"/>
      <c r="X79" s="31"/>
      <c r="Y79" s="31"/>
      <c r="Z79" s="3" t="s">
        <v>279</v>
      </c>
      <c r="AA79" s="31" t="s">
        <v>124</v>
      </c>
      <c r="AB79" s="31" t="s">
        <v>155</v>
      </c>
      <c r="AC79" s="31"/>
      <c r="AD79" s="3" t="s">
        <v>454</v>
      </c>
      <c r="AE79" s="31" t="s">
        <v>142</v>
      </c>
      <c r="AF79" s="3" t="s">
        <v>455</v>
      </c>
      <c r="AG79" s="31" t="s">
        <v>31</v>
      </c>
      <c r="AH79" s="3"/>
      <c r="AI79" s="6">
        <v>-10</v>
      </c>
      <c r="AJ79" s="6">
        <v>-16.2</v>
      </c>
      <c r="AK79" s="6">
        <v>37.9</v>
      </c>
      <c r="AL79" s="6"/>
      <c r="AM79" s="6"/>
      <c r="AN79" s="7">
        <v>1.9</v>
      </c>
      <c r="AO79" s="7">
        <v>2.2000000000000002</v>
      </c>
      <c r="AP79" s="8">
        <v>-2400</v>
      </c>
      <c r="AR79" s="9">
        <v>1</v>
      </c>
      <c r="AS79" s="9">
        <f t="shared" si="2"/>
        <v>2400</v>
      </c>
    </row>
    <row r="80" spans="1:45" ht="29.25" customHeight="1" x14ac:dyDescent="0.15">
      <c r="A80" s="31">
        <v>313</v>
      </c>
      <c r="B80" s="31">
        <v>53</v>
      </c>
      <c r="C80" s="31">
        <v>1</v>
      </c>
      <c r="D80" s="31" t="s">
        <v>330</v>
      </c>
      <c r="E80" s="31" t="s">
        <v>456</v>
      </c>
      <c r="F80" s="31">
        <v>941</v>
      </c>
      <c r="G80" s="31"/>
      <c r="H80" s="31" t="s">
        <v>129</v>
      </c>
      <c r="I80" s="31"/>
      <c r="J80" s="31"/>
      <c r="K80" s="3" t="s">
        <v>457</v>
      </c>
      <c r="L80" s="31" t="s">
        <v>25</v>
      </c>
      <c r="M80" s="31" t="s">
        <v>25</v>
      </c>
      <c r="N80" s="31" t="s">
        <v>25</v>
      </c>
      <c r="O80" s="31"/>
      <c r="P80" s="31"/>
      <c r="Q80" s="31" t="s">
        <v>105</v>
      </c>
      <c r="R80" s="32" t="s">
        <v>46</v>
      </c>
      <c r="S80" s="5">
        <v>13</v>
      </c>
      <c r="T80" s="5">
        <v>12</v>
      </c>
      <c r="U80" s="3" t="s">
        <v>458</v>
      </c>
      <c r="V80" s="31"/>
      <c r="W80" s="31"/>
      <c r="X80" s="31"/>
      <c r="Y80" s="31"/>
      <c r="Z80" s="3" t="s">
        <v>459</v>
      </c>
      <c r="AA80" s="31" t="s">
        <v>147</v>
      </c>
      <c r="AB80" s="31" t="s">
        <v>147</v>
      </c>
      <c r="AC80" s="31" t="s">
        <v>140</v>
      </c>
      <c r="AD80" s="3" t="s">
        <v>460</v>
      </c>
      <c r="AE80" s="31" t="s">
        <v>47</v>
      </c>
      <c r="AF80" s="3" t="s">
        <v>292</v>
      </c>
      <c r="AG80" s="31" t="s">
        <v>31</v>
      </c>
      <c r="AH80" s="3"/>
      <c r="AI80" s="6">
        <v>-7.8</v>
      </c>
      <c r="AJ80" s="6">
        <v>-10</v>
      </c>
      <c r="AK80" s="6">
        <v>39</v>
      </c>
      <c r="AL80" s="6"/>
      <c r="AM80" s="6"/>
      <c r="AN80" s="7">
        <v>1.7</v>
      </c>
      <c r="AO80" s="7">
        <v>1.9</v>
      </c>
      <c r="AP80" s="8">
        <v>-2030</v>
      </c>
      <c r="AR80" s="9">
        <v>1</v>
      </c>
      <c r="AS80" s="9">
        <f t="shared" si="2"/>
        <v>2030</v>
      </c>
    </row>
    <row r="81" spans="1:48" ht="29.25" customHeight="1" x14ac:dyDescent="0.15">
      <c r="A81" s="31">
        <v>318</v>
      </c>
      <c r="B81" s="31">
        <v>54</v>
      </c>
      <c r="C81" s="33">
        <v>1</v>
      </c>
      <c r="D81" s="31" t="s">
        <v>330</v>
      </c>
      <c r="E81" s="31" t="s">
        <v>461</v>
      </c>
      <c r="F81" s="31" t="s">
        <v>462</v>
      </c>
      <c r="G81" s="31"/>
      <c r="H81" s="31" t="s">
        <v>129</v>
      </c>
      <c r="I81" s="31"/>
      <c r="J81" s="31"/>
      <c r="K81" s="3" t="s">
        <v>463</v>
      </c>
      <c r="L81" s="31" t="s">
        <v>25</v>
      </c>
      <c r="M81" s="31" t="s">
        <v>25</v>
      </c>
      <c r="N81" s="31" t="s">
        <v>25</v>
      </c>
      <c r="O81" s="31" t="s">
        <v>25</v>
      </c>
      <c r="P81" s="31"/>
      <c r="Q81" s="31" t="s">
        <v>105</v>
      </c>
      <c r="R81" s="32" t="s">
        <v>46</v>
      </c>
      <c r="S81" s="5">
        <v>14</v>
      </c>
      <c r="T81" s="5">
        <v>14</v>
      </c>
      <c r="U81" s="3" t="s">
        <v>464</v>
      </c>
      <c r="V81" s="31"/>
      <c r="W81" s="31"/>
      <c r="X81" s="31"/>
      <c r="Y81" s="31"/>
      <c r="Z81" s="3" t="s">
        <v>465</v>
      </c>
      <c r="AA81" s="31" t="s">
        <v>124</v>
      </c>
      <c r="AB81" s="31" t="s">
        <v>124</v>
      </c>
      <c r="AC81" s="31" t="s">
        <v>140</v>
      </c>
      <c r="AD81" s="3"/>
      <c r="AE81" s="31" t="s">
        <v>259</v>
      </c>
      <c r="AF81" s="3" t="s">
        <v>466</v>
      </c>
      <c r="AG81" s="31" t="s">
        <v>31</v>
      </c>
      <c r="AH81" s="3"/>
      <c r="AI81" s="6">
        <v>12.1</v>
      </c>
      <c r="AJ81" s="6">
        <v>19</v>
      </c>
      <c r="AK81" s="6">
        <v>37.4</v>
      </c>
      <c r="AL81" s="6"/>
      <c r="AM81" s="6"/>
      <c r="AN81" s="7">
        <v>1.5</v>
      </c>
      <c r="AO81" s="7">
        <v>1.9</v>
      </c>
      <c r="AP81" s="8">
        <v>2480</v>
      </c>
      <c r="AR81" s="9">
        <v>1</v>
      </c>
      <c r="AS81" s="22">
        <f>AP81</f>
        <v>2480</v>
      </c>
    </row>
    <row r="82" spans="1:48" ht="29.25" customHeight="1" x14ac:dyDescent="0.15">
      <c r="A82" s="31">
        <v>318</v>
      </c>
      <c r="B82" s="31">
        <v>54</v>
      </c>
      <c r="C82" s="33">
        <v>2</v>
      </c>
      <c r="D82" s="31" t="s">
        <v>330</v>
      </c>
      <c r="E82" s="31" t="s">
        <v>467</v>
      </c>
      <c r="F82" s="31" t="s">
        <v>468</v>
      </c>
      <c r="G82" s="31"/>
      <c r="H82" s="31" t="s">
        <v>129</v>
      </c>
      <c r="I82" s="31"/>
      <c r="J82" s="31"/>
      <c r="K82" s="3" t="s">
        <v>469</v>
      </c>
      <c r="L82" s="31"/>
      <c r="M82" s="31"/>
      <c r="N82" s="31" t="s">
        <v>25</v>
      </c>
      <c r="O82" s="31" t="s">
        <v>25</v>
      </c>
      <c r="P82" s="31"/>
      <c r="Q82" s="31" t="s">
        <v>105</v>
      </c>
      <c r="R82" s="32" t="s">
        <v>46</v>
      </c>
      <c r="S82" s="5">
        <v>15</v>
      </c>
      <c r="T82" s="5">
        <v>18</v>
      </c>
      <c r="U82" s="3" t="s">
        <v>470</v>
      </c>
      <c r="V82" s="31"/>
      <c r="W82" s="31"/>
      <c r="X82" s="31"/>
      <c r="Y82" s="31"/>
      <c r="Z82" s="3" t="s">
        <v>237</v>
      </c>
      <c r="AA82" s="31" t="s">
        <v>15</v>
      </c>
      <c r="AB82" s="31" t="s">
        <v>18</v>
      </c>
      <c r="AC82" s="31"/>
      <c r="AD82" s="3" t="s">
        <v>471</v>
      </c>
      <c r="AE82" s="31" t="s">
        <v>142</v>
      </c>
      <c r="AF82" s="3" t="s">
        <v>472</v>
      </c>
      <c r="AG82" s="31" t="s">
        <v>31</v>
      </c>
      <c r="AH82" s="3"/>
      <c r="AI82" s="6"/>
      <c r="AJ82" s="6">
        <v>20.2</v>
      </c>
      <c r="AK82" s="6">
        <v>-36.799999999999997</v>
      </c>
      <c r="AL82" s="6"/>
      <c r="AM82" s="6"/>
      <c r="AN82" s="7">
        <v>1.9</v>
      </c>
      <c r="AO82" s="7">
        <v>2.4</v>
      </c>
      <c r="AP82" s="8">
        <v>-2600</v>
      </c>
      <c r="AR82" s="9">
        <v>1</v>
      </c>
      <c r="AS82" s="9">
        <f t="shared" ref="AS82:AS89" si="3">AP82*-1</f>
        <v>2600</v>
      </c>
    </row>
    <row r="83" spans="1:48" ht="29.25" customHeight="1" x14ac:dyDescent="0.15">
      <c r="A83" s="31">
        <v>319</v>
      </c>
      <c r="B83" s="31">
        <v>54</v>
      </c>
      <c r="C83" s="33">
        <v>3</v>
      </c>
      <c r="D83" s="31" t="s">
        <v>330</v>
      </c>
      <c r="E83" s="31" t="s">
        <v>467</v>
      </c>
      <c r="F83" s="31" t="s">
        <v>473</v>
      </c>
      <c r="G83" s="31"/>
      <c r="H83" s="31" t="s">
        <v>129</v>
      </c>
      <c r="I83" s="31"/>
      <c r="J83" s="31"/>
      <c r="K83" s="3" t="s">
        <v>474</v>
      </c>
      <c r="L83" s="31" t="s">
        <v>25</v>
      </c>
      <c r="M83" s="31" t="s">
        <v>25</v>
      </c>
      <c r="N83" s="31"/>
      <c r="O83" s="31"/>
      <c r="P83" s="31"/>
      <c r="Q83" s="31" t="s">
        <v>62</v>
      </c>
      <c r="R83" s="32" t="s">
        <v>36</v>
      </c>
      <c r="S83" s="5">
        <v>15</v>
      </c>
      <c r="T83" s="5">
        <v>14</v>
      </c>
      <c r="U83" s="3" t="s">
        <v>274</v>
      </c>
      <c r="V83" s="31"/>
      <c r="W83" s="31"/>
      <c r="X83" s="31"/>
      <c r="Y83" s="31"/>
      <c r="Z83" s="3" t="s">
        <v>475</v>
      </c>
      <c r="AA83" s="31" t="s">
        <v>18</v>
      </c>
      <c r="AB83" s="31"/>
      <c r="AC83" s="31" t="s">
        <v>18</v>
      </c>
      <c r="AD83" s="3" t="s">
        <v>476</v>
      </c>
      <c r="AE83" s="31" t="s">
        <v>100</v>
      </c>
      <c r="AF83" s="3" t="s">
        <v>30</v>
      </c>
      <c r="AG83" s="31" t="s">
        <v>31</v>
      </c>
      <c r="AH83" s="3"/>
      <c r="AI83" s="6">
        <v>-11.1</v>
      </c>
      <c r="AJ83" s="6"/>
      <c r="AK83" s="6">
        <v>-24.7</v>
      </c>
      <c r="AL83" s="6">
        <v>5.0999999999999996</v>
      </c>
      <c r="AM83" s="6">
        <v>98</v>
      </c>
      <c r="AN83" s="7">
        <v>1.7</v>
      </c>
      <c r="AO83" s="7">
        <v>1.8</v>
      </c>
      <c r="AP83" s="8">
        <v>-1530</v>
      </c>
      <c r="AR83" s="9">
        <v>1</v>
      </c>
      <c r="AS83" s="9">
        <f t="shared" si="3"/>
        <v>1530</v>
      </c>
    </row>
    <row r="84" spans="1:48" ht="29.25" customHeight="1" x14ac:dyDescent="0.15">
      <c r="A84" s="31">
        <v>324</v>
      </c>
      <c r="B84" s="31">
        <v>54</v>
      </c>
      <c r="C84" s="33">
        <v>1</v>
      </c>
      <c r="D84" s="31" t="s">
        <v>330</v>
      </c>
      <c r="E84" s="31" t="s">
        <v>1373</v>
      </c>
      <c r="F84" s="31">
        <v>1120</v>
      </c>
      <c r="G84" s="31"/>
      <c r="H84" s="31" t="s">
        <v>129</v>
      </c>
      <c r="I84" s="31"/>
      <c r="J84" s="31"/>
      <c r="K84" s="3" t="s">
        <v>477</v>
      </c>
      <c r="L84" s="31" t="s">
        <v>25</v>
      </c>
      <c r="M84" s="31" t="s">
        <v>25</v>
      </c>
      <c r="N84" s="31"/>
      <c r="O84" s="31"/>
      <c r="P84" s="31"/>
      <c r="Q84" s="31" t="s">
        <v>105</v>
      </c>
      <c r="R84" s="32" t="s">
        <v>46</v>
      </c>
      <c r="S84" s="5">
        <v>14</v>
      </c>
      <c r="T84" s="5">
        <v>11</v>
      </c>
      <c r="U84" s="3" t="s">
        <v>478</v>
      </c>
      <c r="V84" s="31"/>
      <c r="W84" s="31"/>
      <c r="X84" s="31"/>
      <c r="Y84" s="31"/>
      <c r="Z84" s="3" t="s">
        <v>154</v>
      </c>
      <c r="AA84" s="31" t="s">
        <v>18</v>
      </c>
      <c r="AB84" s="31" t="s">
        <v>16</v>
      </c>
      <c r="AC84" s="31"/>
      <c r="AD84" s="3" t="s">
        <v>479</v>
      </c>
      <c r="AE84" s="31" t="s">
        <v>480</v>
      </c>
      <c r="AF84" s="3" t="s">
        <v>481</v>
      </c>
      <c r="AG84" s="31" t="s">
        <v>31</v>
      </c>
      <c r="AH84" s="3"/>
      <c r="AI84" s="6">
        <v>12.4</v>
      </c>
      <c r="AJ84" s="6"/>
      <c r="AK84" s="6">
        <v>-20</v>
      </c>
      <c r="AL84" s="6"/>
      <c r="AM84" s="6"/>
      <c r="AN84" s="7">
        <v>2.2999999999999998</v>
      </c>
      <c r="AO84" s="7">
        <v>2.4</v>
      </c>
      <c r="AP84" s="8">
        <v>-1500</v>
      </c>
      <c r="AR84" s="9">
        <v>1</v>
      </c>
      <c r="AS84" s="9">
        <f t="shared" si="3"/>
        <v>1500</v>
      </c>
    </row>
    <row r="85" spans="1:48" ht="29.25" customHeight="1" x14ac:dyDescent="0.15">
      <c r="A85" s="31">
        <v>344</v>
      </c>
      <c r="B85" s="31">
        <v>58</v>
      </c>
      <c r="C85" s="33">
        <v>1</v>
      </c>
      <c r="D85" s="31" t="s">
        <v>330</v>
      </c>
      <c r="E85" s="31" t="s">
        <v>482</v>
      </c>
      <c r="F85" s="31">
        <v>814</v>
      </c>
      <c r="G85" s="31"/>
      <c r="H85" s="31" t="s">
        <v>483</v>
      </c>
      <c r="I85" s="31"/>
      <c r="J85" s="31"/>
      <c r="K85" s="3" t="s">
        <v>484</v>
      </c>
      <c r="L85" s="31"/>
      <c r="M85" s="31"/>
      <c r="N85" s="31" t="s">
        <v>25</v>
      </c>
      <c r="O85" s="31"/>
      <c r="P85" s="31"/>
      <c r="Q85" s="31" t="s">
        <v>1347</v>
      </c>
      <c r="R85" s="32" t="s">
        <v>46</v>
      </c>
      <c r="S85" s="5">
        <v>40</v>
      </c>
      <c r="T85" s="5">
        <v>38</v>
      </c>
      <c r="U85" s="3" t="s">
        <v>485</v>
      </c>
      <c r="V85" s="31"/>
      <c r="W85" s="31"/>
      <c r="X85" s="31"/>
      <c r="Y85" s="31"/>
      <c r="Z85" s="3" t="s">
        <v>486</v>
      </c>
      <c r="AA85" s="31" t="s">
        <v>309</v>
      </c>
      <c r="AB85" s="31" t="s">
        <v>15</v>
      </c>
      <c r="AC85" s="31"/>
      <c r="AD85" s="3" t="s">
        <v>487</v>
      </c>
      <c r="AE85" s="31" t="s">
        <v>142</v>
      </c>
      <c r="AF85" s="3" t="s">
        <v>488</v>
      </c>
      <c r="AG85" s="31" t="s">
        <v>31</v>
      </c>
      <c r="AH85" s="3"/>
      <c r="AI85" s="6"/>
      <c r="AJ85" s="6">
        <v>-12.3</v>
      </c>
      <c r="AK85" s="6">
        <v>-23</v>
      </c>
      <c r="AL85" s="6"/>
      <c r="AM85" s="6"/>
      <c r="AN85" s="7">
        <v>1.7</v>
      </c>
      <c r="AO85" s="7">
        <v>1.6</v>
      </c>
      <c r="AP85" s="8">
        <v>-755</v>
      </c>
      <c r="AR85" s="9">
        <v>1</v>
      </c>
      <c r="AS85" s="9">
        <f t="shared" si="3"/>
        <v>755</v>
      </c>
    </row>
    <row r="86" spans="1:48" ht="29.25" customHeight="1" x14ac:dyDescent="0.15">
      <c r="A86" s="31">
        <v>348</v>
      </c>
      <c r="B86" s="31"/>
      <c r="C86" s="33">
        <v>2</v>
      </c>
      <c r="D86" s="31" t="s">
        <v>330</v>
      </c>
      <c r="E86" s="31" t="s">
        <v>489</v>
      </c>
      <c r="F86" s="31">
        <v>966</v>
      </c>
      <c r="G86" s="31"/>
      <c r="H86" s="31" t="s">
        <v>490</v>
      </c>
      <c r="I86" s="31"/>
      <c r="J86" s="31"/>
      <c r="K86" s="3" t="s">
        <v>491</v>
      </c>
      <c r="L86" s="31"/>
      <c r="M86" s="31"/>
      <c r="N86" s="31"/>
      <c r="O86" s="31"/>
      <c r="P86" s="31" t="s">
        <v>25</v>
      </c>
      <c r="Q86" s="31" t="s">
        <v>1347</v>
      </c>
      <c r="R86" s="32" t="s">
        <v>46</v>
      </c>
      <c r="S86" s="5"/>
      <c r="T86" s="5"/>
      <c r="U86" s="3" t="s">
        <v>43</v>
      </c>
      <c r="V86" s="31"/>
      <c r="W86" s="31"/>
      <c r="X86" s="31" t="s">
        <v>1082</v>
      </c>
      <c r="Y86" s="31"/>
      <c r="Z86" s="3" t="s">
        <v>492</v>
      </c>
      <c r="AA86" s="31" t="s">
        <v>15</v>
      </c>
      <c r="AB86" s="31"/>
      <c r="AC86" s="31"/>
      <c r="AD86" s="3" t="s">
        <v>493</v>
      </c>
      <c r="AE86" s="31" t="s">
        <v>117</v>
      </c>
      <c r="AF86" s="3" t="s">
        <v>494</v>
      </c>
      <c r="AG86" s="31" t="s">
        <v>31</v>
      </c>
      <c r="AH86" s="3" t="s">
        <v>495</v>
      </c>
      <c r="AI86" s="6"/>
      <c r="AJ86" s="6"/>
      <c r="AK86" s="6">
        <v>-10</v>
      </c>
      <c r="AL86" s="6"/>
      <c r="AM86" s="6"/>
      <c r="AN86" s="7"/>
      <c r="AO86" s="7">
        <v>2.6</v>
      </c>
      <c r="AP86" s="8">
        <v>-305</v>
      </c>
      <c r="AR86" s="9">
        <v>1</v>
      </c>
      <c r="AS86" s="9">
        <f t="shared" si="3"/>
        <v>305</v>
      </c>
    </row>
    <row r="87" spans="1:48" ht="29.25" customHeight="1" x14ac:dyDescent="0.15">
      <c r="A87" s="33">
        <v>358</v>
      </c>
      <c r="B87" s="33">
        <v>60</v>
      </c>
      <c r="C87" s="33">
        <v>2</v>
      </c>
      <c r="D87" s="33" t="s">
        <v>496</v>
      </c>
      <c r="E87" s="33" t="s">
        <v>497</v>
      </c>
      <c r="F87" s="33">
        <v>1639</v>
      </c>
      <c r="H87" s="33" t="s">
        <v>490</v>
      </c>
      <c r="K87" s="2" t="s">
        <v>498</v>
      </c>
      <c r="P87" s="33" t="s">
        <v>25</v>
      </c>
      <c r="Q87" s="33" t="s">
        <v>1347</v>
      </c>
      <c r="R87" s="1" t="s">
        <v>36</v>
      </c>
      <c r="S87" s="19">
        <v>14</v>
      </c>
      <c r="T87" s="19">
        <v>14</v>
      </c>
      <c r="U87" s="2" t="s">
        <v>278</v>
      </c>
      <c r="Z87" s="2" t="s">
        <v>499</v>
      </c>
      <c r="AA87" s="33" t="s">
        <v>36</v>
      </c>
      <c r="AD87" s="2" t="s">
        <v>500</v>
      </c>
      <c r="AE87" s="33" t="s">
        <v>148</v>
      </c>
      <c r="AF87" s="2" t="s">
        <v>501</v>
      </c>
      <c r="AG87" s="33" t="s">
        <v>31</v>
      </c>
      <c r="AH87" s="2" t="s">
        <v>1402</v>
      </c>
      <c r="AI87" s="20">
        <v>-5.7</v>
      </c>
      <c r="AK87" s="20">
        <v>-12</v>
      </c>
      <c r="AN87" s="21">
        <v>2.2999999999999998</v>
      </c>
      <c r="AO87" s="21">
        <v>2.2999999999999998</v>
      </c>
      <c r="AP87" s="22">
        <v>-390</v>
      </c>
      <c r="AR87" s="9">
        <v>1</v>
      </c>
      <c r="AS87" s="9">
        <f t="shared" si="3"/>
        <v>390</v>
      </c>
    </row>
    <row r="88" spans="1:48" ht="29.25" customHeight="1" x14ac:dyDescent="0.15">
      <c r="A88" s="33">
        <v>358</v>
      </c>
      <c r="C88" s="33">
        <v>3</v>
      </c>
      <c r="D88" s="33" t="s">
        <v>496</v>
      </c>
      <c r="E88" s="33" t="s">
        <v>497</v>
      </c>
      <c r="F88" s="33">
        <v>1639</v>
      </c>
      <c r="H88" s="33" t="s">
        <v>490</v>
      </c>
      <c r="K88" s="2" t="s">
        <v>498</v>
      </c>
      <c r="N88" s="33" t="s">
        <v>25</v>
      </c>
      <c r="Q88" s="33" t="s">
        <v>1347</v>
      </c>
      <c r="R88" s="1" t="s">
        <v>46</v>
      </c>
      <c r="S88" s="19">
        <v>9</v>
      </c>
      <c r="T88" s="19">
        <v>12</v>
      </c>
      <c r="U88" s="2" t="s">
        <v>502</v>
      </c>
      <c r="Z88" s="2" t="s">
        <v>503</v>
      </c>
      <c r="AA88" s="33" t="s">
        <v>36</v>
      </c>
      <c r="AB88" s="33" t="s">
        <v>17</v>
      </c>
      <c r="AD88" s="2" t="s">
        <v>504</v>
      </c>
      <c r="AE88" s="33" t="s">
        <v>29</v>
      </c>
      <c r="AF88" s="2" t="s">
        <v>505</v>
      </c>
      <c r="AG88" s="33" t="s">
        <v>31</v>
      </c>
      <c r="AJ88" s="20">
        <v>-10.5</v>
      </c>
      <c r="AK88" s="20">
        <v>-22.6</v>
      </c>
      <c r="AO88" s="21">
        <v>2.1</v>
      </c>
      <c r="AP88" s="22">
        <v>-560</v>
      </c>
      <c r="AR88" s="9">
        <v>1</v>
      </c>
      <c r="AS88" s="9">
        <f t="shared" si="3"/>
        <v>560</v>
      </c>
    </row>
    <row r="89" spans="1:48" ht="29.25" customHeight="1" x14ac:dyDescent="0.15">
      <c r="A89" s="33">
        <v>358</v>
      </c>
      <c r="B89" s="33">
        <v>60</v>
      </c>
      <c r="C89" s="33">
        <v>4</v>
      </c>
      <c r="D89" s="33" t="s">
        <v>496</v>
      </c>
      <c r="E89" s="33" t="s">
        <v>497</v>
      </c>
      <c r="F89" s="33">
        <v>1639</v>
      </c>
      <c r="H89" s="33" t="s">
        <v>490</v>
      </c>
      <c r="K89" s="2" t="s">
        <v>498</v>
      </c>
      <c r="O89" s="33" t="s">
        <v>25</v>
      </c>
      <c r="Q89" s="33" t="s">
        <v>62</v>
      </c>
      <c r="R89" s="1" t="s">
        <v>36</v>
      </c>
      <c r="U89" s="2" t="s">
        <v>506</v>
      </c>
      <c r="Z89" s="2" t="s">
        <v>79</v>
      </c>
      <c r="AA89" s="33" t="s">
        <v>15</v>
      </c>
      <c r="AB89" s="33" t="s">
        <v>15</v>
      </c>
      <c r="AD89" s="2" t="s">
        <v>507</v>
      </c>
      <c r="AE89" s="33" t="s">
        <v>250</v>
      </c>
      <c r="AF89" s="2" t="s">
        <v>508</v>
      </c>
      <c r="AG89" s="33" t="s">
        <v>31</v>
      </c>
      <c r="AH89" s="2" t="s">
        <v>509</v>
      </c>
      <c r="AK89" s="20">
        <v>-10</v>
      </c>
      <c r="AO89" s="21">
        <v>2.4</v>
      </c>
      <c r="AP89" s="22">
        <v>-220</v>
      </c>
      <c r="AR89" s="9">
        <v>1</v>
      </c>
      <c r="AS89" s="9">
        <f t="shared" si="3"/>
        <v>220</v>
      </c>
    </row>
    <row r="90" spans="1:48" ht="29.25" customHeight="1" x14ac:dyDescent="0.15">
      <c r="A90" s="31">
        <v>363</v>
      </c>
      <c r="B90" s="31">
        <v>61</v>
      </c>
      <c r="C90" s="33">
        <v>19</v>
      </c>
      <c r="D90" s="31" t="s">
        <v>32</v>
      </c>
      <c r="E90" s="31" t="s">
        <v>510</v>
      </c>
      <c r="F90" s="31">
        <v>1830</v>
      </c>
      <c r="G90" s="31"/>
      <c r="H90" s="31" t="s">
        <v>511</v>
      </c>
      <c r="I90" s="31"/>
      <c r="J90" s="31" t="s">
        <v>512</v>
      </c>
      <c r="K90" s="3" t="s">
        <v>513</v>
      </c>
      <c r="L90" s="31" t="s">
        <v>25</v>
      </c>
      <c r="M90" s="31" t="s">
        <v>25</v>
      </c>
      <c r="N90" s="31" t="s">
        <v>25</v>
      </c>
      <c r="O90" s="31" t="s">
        <v>25</v>
      </c>
      <c r="P90" s="31"/>
      <c r="Q90" s="31" t="s">
        <v>96</v>
      </c>
      <c r="R90" s="32" t="s">
        <v>518</v>
      </c>
      <c r="S90" s="5">
        <v>18</v>
      </c>
      <c r="T90" s="5">
        <v>18</v>
      </c>
      <c r="U90" s="3" t="s">
        <v>514</v>
      </c>
      <c r="V90" s="31"/>
      <c r="W90" s="31"/>
      <c r="X90" s="31"/>
      <c r="Y90" s="31"/>
      <c r="Z90" s="3" t="s">
        <v>503</v>
      </c>
      <c r="AA90" s="31" t="s">
        <v>515</v>
      </c>
      <c r="AB90" s="31" t="s">
        <v>516</v>
      </c>
      <c r="AC90" s="31" t="s">
        <v>515</v>
      </c>
      <c r="AD90" s="3" t="s">
        <v>517</v>
      </c>
      <c r="AE90" s="31" t="s">
        <v>519</v>
      </c>
      <c r="AF90" s="3" t="s">
        <v>196</v>
      </c>
      <c r="AG90" s="31" t="s">
        <v>31</v>
      </c>
      <c r="AH90" s="3"/>
      <c r="AI90" s="6">
        <v>10.8</v>
      </c>
      <c r="AJ90" s="6">
        <v>17</v>
      </c>
      <c r="AK90" s="6">
        <v>37.9</v>
      </c>
      <c r="AL90" s="6">
        <v>5.0999999999999996</v>
      </c>
      <c r="AM90" s="6">
        <v>95</v>
      </c>
      <c r="AN90" s="7">
        <v>1.9</v>
      </c>
      <c r="AO90" s="7">
        <v>1.9</v>
      </c>
      <c r="AP90" s="8">
        <v>2700</v>
      </c>
      <c r="AQ90" s="4"/>
      <c r="AR90" s="4">
        <v>1</v>
      </c>
      <c r="AS90" s="8">
        <f>AP90</f>
        <v>2700</v>
      </c>
      <c r="AT90" s="4"/>
      <c r="AU90" s="4"/>
      <c r="AV90" s="4"/>
    </row>
    <row r="91" spans="1:48" ht="29.25" customHeight="1" x14ac:dyDescent="0.15">
      <c r="A91" s="31">
        <v>364</v>
      </c>
      <c r="B91" s="31"/>
      <c r="C91" s="33">
        <v>20</v>
      </c>
      <c r="D91" s="31" t="s">
        <v>32</v>
      </c>
      <c r="E91" s="31" t="s">
        <v>520</v>
      </c>
      <c r="F91" s="31">
        <v>1830</v>
      </c>
      <c r="G91" s="31"/>
      <c r="H91" s="31" t="s">
        <v>511</v>
      </c>
      <c r="I91" s="31"/>
      <c r="J91" s="31" t="s">
        <v>512</v>
      </c>
      <c r="K91" s="3" t="s">
        <v>521</v>
      </c>
      <c r="L91" s="31" t="s">
        <v>25</v>
      </c>
      <c r="M91" s="31" t="s">
        <v>25</v>
      </c>
      <c r="N91" s="31"/>
      <c r="O91" s="31"/>
      <c r="P91" s="31"/>
      <c r="Q91" s="31" t="s">
        <v>105</v>
      </c>
      <c r="R91" s="32" t="s">
        <v>525</v>
      </c>
      <c r="S91" s="5">
        <v>25</v>
      </c>
      <c r="T91" s="5">
        <v>25</v>
      </c>
      <c r="U91" s="3" t="s">
        <v>522</v>
      </c>
      <c r="V91" s="31"/>
      <c r="W91" s="31"/>
      <c r="X91" s="31"/>
      <c r="Y91" s="31"/>
      <c r="Z91" s="3" t="s">
        <v>523</v>
      </c>
      <c r="AA91" s="31" t="s">
        <v>518</v>
      </c>
      <c r="AB91" s="31"/>
      <c r="AC91" s="31" t="s">
        <v>518</v>
      </c>
      <c r="AD91" s="3" t="s">
        <v>524</v>
      </c>
      <c r="AE91" s="31" t="s">
        <v>526</v>
      </c>
      <c r="AF91" s="3" t="s">
        <v>527</v>
      </c>
      <c r="AG91" s="31" t="s">
        <v>31</v>
      </c>
      <c r="AH91" s="3"/>
      <c r="AI91" s="6">
        <v>11.7</v>
      </c>
      <c r="AJ91" s="6"/>
      <c r="AK91" s="6">
        <v>-26</v>
      </c>
      <c r="AL91" s="6"/>
      <c r="AM91" s="6"/>
      <c r="AN91" s="7">
        <v>1.9</v>
      </c>
      <c r="AO91" s="7">
        <v>1.7</v>
      </c>
      <c r="AP91" s="8">
        <v>-1380</v>
      </c>
      <c r="AQ91" s="4"/>
      <c r="AR91" s="4">
        <v>1</v>
      </c>
      <c r="AS91" s="4">
        <f t="shared" ref="AS91:AS122" si="4">AP91*-1</f>
        <v>1380</v>
      </c>
      <c r="AT91" s="4"/>
      <c r="AU91" s="4"/>
      <c r="AV91" s="4"/>
    </row>
    <row r="92" spans="1:48" ht="29.25" customHeight="1" x14ac:dyDescent="0.15">
      <c r="A92" s="31">
        <v>364</v>
      </c>
      <c r="B92" s="33">
        <v>61</v>
      </c>
      <c r="C92" s="33">
        <v>21</v>
      </c>
      <c r="D92" s="33" t="s">
        <v>32</v>
      </c>
      <c r="E92" s="31" t="s">
        <v>528</v>
      </c>
      <c r="F92" s="33">
        <v>1830</v>
      </c>
      <c r="H92" s="33" t="s">
        <v>511</v>
      </c>
      <c r="J92" s="33" t="s">
        <v>512</v>
      </c>
      <c r="K92" s="2" t="s">
        <v>529</v>
      </c>
      <c r="M92" s="33" t="s">
        <v>25</v>
      </c>
      <c r="O92" s="33" t="s">
        <v>25</v>
      </c>
      <c r="Q92" s="33" t="s">
        <v>105</v>
      </c>
      <c r="R92" s="1" t="s">
        <v>36</v>
      </c>
      <c r="S92" s="19">
        <v>10</v>
      </c>
      <c r="T92" s="19">
        <v>8</v>
      </c>
      <c r="U92" s="2" t="s">
        <v>530</v>
      </c>
      <c r="Z92" s="2" t="s">
        <v>531</v>
      </c>
      <c r="AA92" s="33" t="s">
        <v>532</v>
      </c>
      <c r="AB92" s="33" t="s">
        <v>532</v>
      </c>
      <c r="AC92" s="33" t="s">
        <v>515</v>
      </c>
      <c r="AD92" s="2" t="s">
        <v>533</v>
      </c>
      <c r="AE92" s="33" t="s">
        <v>142</v>
      </c>
      <c r="AF92" s="2" t="s">
        <v>534</v>
      </c>
      <c r="AG92" s="33" t="s">
        <v>31</v>
      </c>
      <c r="AH92" s="2" t="s">
        <v>535</v>
      </c>
      <c r="AI92" s="20">
        <v>-10</v>
      </c>
      <c r="AJ92" s="20">
        <v>-6.2</v>
      </c>
      <c r="AK92" s="20">
        <v>38.200000000000003</v>
      </c>
      <c r="AN92" s="21">
        <v>2.4</v>
      </c>
      <c r="AO92" s="21">
        <v>2.2999999999999998</v>
      </c>
      <c r="AP92" s="22">
        <v>-2200</v>
      </c>
      <c r="AQ92" s="4"/>
      <c r="AR92" s="4">
        <v>1</v>
      </c>
      <c r="AS92" s="4">
        <f t="shared" si="4"/>
        <v>2200</v>
      </c>
      <c r="AT92" s="4"/>
      <c r="AU92" s="4"/>
      <c r="AV92" s="4"/>
    </row>
    <row r="93" spans="1:48" ht="29.25" customHeight="1" x14ac:dyDescent="0.15">
      <c r="A93" s="33">
        <v>381</v>
      </c>
      <c r="B93" s="33">
        <v>65</v>
      </c>
      <c r="C93" s="33">
        <v>24</v>
      </c>
      <c r="D93" s="33" t="s">
        <v>83</v>
      </c>
      <c r="E93" s="33" t="s">
        <v>536</v>
      </c>
      <c r="F93" s="33">
        <v>1640</v>
      </c>
      <c r="G93" s="9"/>
      <c r="H93" s="33" t="s">
        <v>537</v>
      </c>
      <c r="I93" s="33" t="s">
        <v>1350</v>
      </c>
      <c r="K93" s="2" t="s">
        <v>538</v>
      </c>
      <c r="L93" s="33" t="s">
        <v>25</v>
      </c>
      <c r="M93" s="33" t="s">
        <v>25</v>
      </c>
      <c r="Q93" s="33" t="s">
        <v>62</v>
      </c>
      <c r="R93" s="1" t="s">
        <v>46</v>
      </c>
      <c r="S93" s="19">
        <v>12</v>
      </c>
      <c r="T93" s="19">
        <v>12</v>
      </c>
      <c r="U93" s="2" t="s">
        <v>539</v>
      </c>
      <c r="Z93" s="2" t="s">
        <v>540</v>
      </c>
      <c r="AA93" s="33" t="s">
        <v>541</v>
      </c>
      <c r="AB93" s="33" t="s">
        <v>542</v>
      </c>
      <c r="AC93" s="33" t="s">
        <v>541</v>
      </c>
      <c r="AD93" s="2" t="s">
        <v>543</v>
      </c>
      <c r="AE93" s="33" t="s">
        <v>100</v>
      </c>
      <c r="AF93" s="2" t="s">
        <v>544</v>
      </c>
      <c r="AG93" s="33" t="s">
        <v>31</v>
      </c>
      <c r="AI93" s="20">
        <v>9.1</v>
      </c>
      <c r="AK93" s="20">
        <v>39.200000000000003</v>
      </c>
      <c r="AL93" s="20">
        <v>4.9000000000000004</v>
      </c>
      <c r="AM93" s="20">
        <v>102</v>
      </c>
      <c r="AN93" s="21">
        <v>1.9</v>
      </c>
      <c r="AO93" s="21">
        <v>2</v>
      </c>
      <c r="AP93" s="22">
        <v>-2750</v>
      </c>
      <c r="AR93" s="9">
        <v>1</v>
      </c>
      <c r="AS93" s="9">
        <f t="shared" si="4"/>
        <v>2750</v>
      </c>
    </row>
    <row r="94" spans="1:48" ht="29.25" customHeight="1" x14ac:dyDescent="0.15">
      <c r="A94" s="33">
        <v>381</v>
      </c>
      <c r="C94" s="33">
        <v>25</v>
      </c>
      <c r="D94" s="33" t="s">
        <v>83</v>
      </c>
      <c r="E94" s="33" t="s">
        <v>545</v>
      </c>
      <c r="F94" s="33">
        <v>1640</v>
      </c>
      <c r="G94" s="9"/>
      <c r="H94" s="33" t="s">
        <v>537</v>
      </c>
      <c r="I94" s="33" t="s">
        <v>1351</v>
      </c>
      <c r="K94" s="2" t="s">
        <v>546</v>
      </c>
      <c r="L94" s="33" t="s">
        <v>25</v>
      </c>
      <c r="M94" s="33" t="s">
        <v>25</v>
      </c>
      <c r="Q94" s="33" t="s">
        <v>62</v>
      </c>
      <c r="R94" s="1" t="s">
        <v>36</v>
      </c>
      <c r="S94" s="19">
        <v>11</v>
      </c>
      <c r="T94" s="19">
        <v>13</v>
      </c>
      <c r="U94" s="2" t="s">
        <v>547</v>
      </c>
      <c r="Z94" s="2" t="s">
        <v>89</v>
      </c>
      <c r="AA94" s="33" t="s">
        <v>541</v>
      </c>
      <c r="AC94" s="33" t="s">
        <v>541</v>
      </c>
      <c r="AD94" s="2" t="s">
        <v>80</v>
      </c>
      <c r="AE94" s="33" t="s">
        <v>195</v>
      </c>
      <c r="AF94" s="2" t="s">
        <v>548</v>
      </c>
      <c r="AG94" s="33" t="s">
        <v>31</v>
      </c>
      <c r="AI94" s="20">
        <v>11.5</v>
      </c>
      <c r="AK94" s="20">
        <v>-27.1</v>
      </c>
      <c r="AL94" s="20">
        <v>5.5</v>
      </c>
      <c r="AM94" s="20">
        <v>97</v>
      </c>
      <c r="AN94" s="21">
        <v>2.1</v>
      </c>
      <c r="AO94" s="21">
        <v>2.2999999999999998</v>
      </c>
      <c r="AP94" s="22">
        <v>-2200</v>
      </c>
      <c r="AR94" s="9">
        <v>1</v>
      </c>
      <c r="AS94" s="9">
        <f t="shared" si="4"/>
        <v>2200</v>
      </c>
    </row>
    <row r="95" spans="1:48" ht="29.25" customHeight="1" x14ac:dyDescent="0.15">
      <c r="A95" s="33">
        <v>382</v>
      </c>
      <c r="C95" s="33">
        <v>26</v>
      </c>
      <c r="D95" s="33" t="s">
        <v>83</v>
      </c>
      <c r="E95" s="33" t="s">
        <v>545</v>
      </c>
      <c r="F95" s="33">
        <v>1640</v>
      </c>
      <c r="G95" s="9"/>
      <c r="H95" s="33" t="s">
        <v>537</v>
      </c>
      <c r="I95" s="33" t="s">
        <v>1351</v>
      </c>
      <c r="K95" s="2" t="s">
        <v>546</v>
      </c>
      <c r="L95" s="33" t="s">
        <v>25</v>
      </c>
      <c r="M95" s="33" t="s">
        <v>25</v>
      </c>
      <c r="Q95" s="33" t="s">
        <v>96</v>
      </c>
      <c r="R95" s="1" t="s">
        <v>36</v>
      </c>
      <c r="S95" s="19">
        <v>10</v>
      </c>
      <c r="T95" s="19">
        <v>10</v>
      </c>
      <c r="U95" s="2" t="s">
        <v>549</v>
      </c>
      <c r="Z95" s="2" t="s">
        <v>550</v>
      </c>
      <c r="AA95" s="33" t="s">
        <v>309</v>
      </c>
      <c r="AC95" s="33" t="s">
        <v>542</v>
      </c>
      <c r="AD95" s="2" t="s">
        <v>552</v>
      </c>
      <c r="AE95" s="33" t="s">
        <v>244</v>
      </c>
      <c r="AF95" s="2" t="s">
        <v>544</v>
      </c>
      <c r="AG95" s="33" t="s">
        <v>31</v>
      </c>
      <c r="AI95" s="20">
        <v>12.1</v>
      </c>
      <c r="AK95" s="20">
        <v>-28.5</v>
      </c>
      <c r="AL95" s="20">
        <v>5.5</v>
      </c>
      <c r="AM95" s="20">
        <v>98</v>
      </c>
      <c r="AN95" s="21">
        <v>2.1</v>
      </c>
      <c r="AO95" s="21">
        <v>2.2999999999999998</v>
      </c>
      <c r="AP95" s="22">
        <v>-2000</v>
      </c>
      <c r="AR95" s="9">
        <v>1</v>
      </c>
      <c r="AS95" s="9">
        <f t="shared" si="4"/>
        <v>2000</v>
      </c>
    </row>
    <row r="96" spans="1:48" ht="29.25" customHeight="1" x14ac:dyDescent="0.15">
      <c r="A96" s="33">
        <v>382</v>
      </c>
      <c r="B96" s="33">
        <v>65</v>
      </c>
      <c r="C96" s="33">
        <v>27</v>
      </c>
      <c r="D96" s="33" t="s">
        <v>83</v>
      </c>
      <c r="E96" s="33" t="s">
        <v>545</v>
      </c>
      <c r="F96" s="33">
        <v>1640</v>
      </c>
      <c r="G96" s="9"/>
      <c r="H96" s="33" t="s">
        <v>537</v>
      </c>
      <c r="I96" s="33" t="s">
        <v>1351</v>
      </c>
      <c r="K96" s="2" t="s">
        <v>546</v>
      </c>
      <c r="L96" s="33" t="s">
        <v>25</v>
      </c>
      <c r="M96" s="33" t="s">
        <v>25</v>
      </c>
      <c r="Q96" s="33" t="s">
        <v>96</v>
      </c>
      <c r="R96" s="1" t="s">
        <v>36</v>
      </c>
      <c r="S96" s="19">
        <v>12</v>
      </c>
      <c r="T96" s="19">
        <v>13</v>
      </c>
      <c r="U96" s="2" t="s">
        <v>549</v>
      </c>
      <c r="Z96" s="2" t="s">
        <v>550</v>
      </c>
      <c r="AA96" s="33" t="s">
        <v>123</v>
      </c>
      <c r="AC96" s="33" t="s">
        <v>551</v>
      </c>
      <c r="AD96" s="2" t="s">
        <v>553</v>
      </c>
      <c r="AE96" s="33" t="s">
        <v>209</v>
      </c>
      <c r="AF96" s="2" t="s">
        <v>554</v>
      </c>
      <c r="AG96" s="33" t="s">
        <v>31</v>
      </c>
      <c r="AI96" s="20">
        <v>11.6</v>
      </c>
      <c r="AK96" s="20">
        <v>-40.799999999999997</v>
      </c>
      <c r="AL96" s="20">
        <v>5.5</v>
      </c>
      <c r="AM96" s="20">
        <v>102</v>
      </c>
      <c r="AN96" s="21">
        <v>2.2999999999999998</v>
      </c>
      <c r="AO96" s="21">
        <v>2.1</v>
      </c>
      <c r="AP96" s="22">
        <v>-2750</v>
      </c>
      <c r="AR96" s="9">
        <v>1</v>
      </c>
      <c r="AS96" s="9">
        <f t="shared" si="4"/>
        <v>2750</v>
      </c>
    </row>
    <row r="97" spans="1:48" ht="29.25" customHeight="1" x14ac:dyDescent="0.15">
      <c r="A97" s="33">
        <v>383</v>
      </c>
      <c r="B97" s="33">
        <v>66</v>
      </c>
      <c r="C97" s="33">
        <v>28</v>
      </c>
      <c r="D97" s="33" t="s">
        <v>83</v>
      </c>
      <c r="E97" s="33" t="s">
        <v>545</v>
      </c>
      <c r="F97" s="33">
        <v>1640</v>
      </c>
      <c r="G97" s="9"/>
      <c r="H97" s="33" t="s">
        <v>537</v>
      </c>
      <c r="I97" s="33" t="s">
        <v>1351</v>
      </c>
      <c r="K97" s="2" t="s">
        <v>546</v>
      </c>
      <c r="L97" s="33" t="s">
        <v>25</v>
      </c>
      <c r="M97" s="33" t="s">
        <v>25</v>
      </c>
      <c r="Q97" s="33" t="s">
        <v>96</v>
      </c>
      <c r="R97" s="1" t="s">
        <v>36</v>
      </c>
      <c r="S97" s="19">
        <v>12</v>
      </c>
      <c r="T97" s="19">
        <v>13</v>
      </c>
      <c r="U97" s="2" t="s">
        <v>555</v>
      </c>
      <c r="Z97" s="2" t="s">
        <v>556</v>
      </c>
      <c r="AA97" s="33" t="s">
        <v>541</v>
      </c>
      <c r="AB97" s="33" t="s">
        <v>551</v>
      </c>
      <c r="AC97" s="33" t="s">
        <v>542</v>
      </c>
      <c r="AE97" s="33" t="s">
        <v>244</v>
      </c>
      <c r="AF97" s="2" t="s">
        <v>557</v>
      </c>
      <c r="AG97" s="33" t="s">
        <v>31</v>
      </c>
      <c r="AI97" s="20">
        <v>-8.6</v>
      </c>
      <c r="AJ97" s="20">
        <v>-3.2</v>
      </c>
      <c r="AK97" s="20">
        <v>37.5</v>
      </c>
      <c r="AL97" s="20">
        <v>4.9000000000000004</v>
      </c>
      <c r="AM97" s="20">
        <v>100</v>
      </c>
      <c r="AN97" s="21">
        <v>1.7</v>
      </c>
      <c r="AO97" s="21">
        <v>1.6</v>
      </c>
      <c r="AP97" s="22">
        <v>-2050</v>
      </c>
      <c r="AR97" s="9">
        <v>1</v>
      </c>
      <c r="AS97" s="9">
        <f t="shared" si="4"/>
        <v>2050</v>
      </c>
    </row>
    <row r="98" spans="1:48" s="4" customFormat="1" ht="29.25" customHeight="1" x14ac:dyDescent="0.15">
      <c r="A98" s="33">
        <v>383</v>
      </c>
      <c r="B98" s="31">
        <v>66</v>
      </c>
      <c r="C98" s="31">
        <v>29</v>
      </c>
      <c r="D98" s="31" t="s">
        <v>83</v>
      </c>
      <c r="E98" s="31" t="s">
        <v>545</v>
      </c>
      <c r="F98" s="31">
        <v>1640</v>
      </c>
      <c r="H98" s="31" t="s">
        <v>537</v>
      </c>
      <c r="I98" s="31" t="s">
        <v>1350</v>
      </c>
      <c r="J98" s="31"/>
      <c r="K98" s="3" t="s">
        <v>538</v>
      </c>
      <c r="L98" s="31" t="s">
        <v>25</v>
      </c>
      <c r="M98" s="31" t="s">
        <v>25</v>
      </c>
      <c r="N98" s="31" t="s">
        <v>25</v>
      </c>
      <c r="O98" s="31"/>
      <c r="P98" s="31"/>
      <c r="Q98" s="31" t="s">
        <v>105</v>
      </c>
      <c r="R98" s="32" t="s">
        <v>28</v>
      </c>
      <c r="S98" s="5">
        <v>15</v>
      </c>
      <c r="T98" s="5">
        <v>11</v>
      </c>
      <c r="U98" s="3" t="s">
        <v>558</v>
      </c>
      <c r="V98" s="31"/>
      <c r="W98" s="31"/>
      <c r="X98" s="31"/>
      <c r="Y98" s="31"/>
      <c r="Z98" s="3" t="s">
        <v>559</v>
      </c>
      <c r="AA98" s="31" t="s">
        <v>541</v>
      </c>
      <c r="AB98" s="31" t="s">
        <v>542</v>
      </c>
      <c r="AC98" s="31" t="s">
        <v>542</v>
      </c>
      <c r="AD98" s="3" t="s">
        <v>560</v>
      </c>
      <c r="AE98" s="31" t="s">
        <v>100</v>
      </c>
      <c r="AF98" s="3" t="s">
        <v>561</v>
      </c>
      <c r="AG98" s="31" t="s">
        <v>31</v>
      </c>
      <c r="AH98" s="3"/>
      <c r="AI98" s="6">
        <v>11.5</v>
      </c>
      <c r="AJ98" s="6">
        <v>-10.5</v>
      </c>
      <c r="AK98" s="6">
        <v>35.799999999999997</v>
      </c>
      <c r="AL98" s="6"/>
      <c r="AM98" s="6"/>
      <c r="AN98" s="7">
        <v>2.1</v>
      </c>
      <c r="AO98" s="7">
        <v>2.1</v>
      </c>
      <c r="AP98" s="8">
        <v>-1860</v>
      </c>
      <c r="AR98" s="4">
        <v>1</v>
      </c>
      <c r="AS98" s="4">
        <f t="shared" si="4"/>
        <v>1860</v>
      </c>
    </row>
    <row r="99" spans="1:48" s="4" customFormat="1" ht="29.25" customHeight="1" x14ac:dyDescent="0.15">
      <c r="A99" s="31">
        <v>384</v>
      </c>
      <c r="B99" s="31"/>
      <c r="C99" s="31">
        <v>30</v>
      </c>
      <c r="D99" s="31" t="s">
        <v>83</v>
      </c>
      <c r="E99" s="31" t="s">
        <v>545</v>
      </c>
      <c r="F99" s="31">
        <v>1640</v>
      </c>
      <c r="H99" s="31" t="s">
        <v>537</v>
      </c>
      <c r="I99" s="31" t="s">
        <v>1351</v>
      </c>
      <c r="J99" s="31"/>
      <c r="K99" s="3" t="s">
        <v>546</v>
      </c>
      <c r="L99" s="31"/>
      <c r="M99" s="31"/>
      <c r="N99" s="31"/>
      <c r="O99" s="31"/>
      <c r="P99" s="31" t="s">
        <v>25</v>
      </c>
      <c r="Q99" s="31" t="s">
        <v>105</v>
      </c>
      <c r="R99" s="32" t="s">
        <v>36</v>
      </c>
      <c r="S99" s="5">
        <v>21</v>
      </c>
      <c r="T99" s="5">
        <v>14</v>
      </c>
      <c r="U99" s="3" t="s">
        <v>295</v>
      </c>
      <c r="V99" s="31"/>
      <c r="W99" s="31"/>
      <c r="X99" s="31"/>
      <c r="Y99" s="31"/>
      <c r="Z99" s="3" t="s">
        <v>556</v>
      </c>
      <c r="AA99" s="31" t="s">
        <v>542</v>
      </c>
      <c r="AB99" s="31"/>
      <c r="AC99" s="31" t="s">
        <v>541</v>
      </c>
      <c r="AD99" s="3"/>
      <c r="AE99" s="31" t="s">
        <v>74</v>
      </c>
      <c r="AF99" s="3" t="s">
        <v>562</v>
      </c>
      <c r="AG99" s="31" t="s">
        <v>31</v>
      </c>
      <c r="AH99" s="3"/>
      <c r="AI99" s="6">
        <v>-15.3</v>
      </c>
      <c r="AJ99" s="6"/>
      <c r="AK99" s="6">
        <v>-24.7</v>
      </c>
      <c r="AL99" s="6"/>
      <c r="AM99" s="6"/>
      <c r="AN99" s="7">
        <v>1.6</v>
      </c>
      <c r="AO99" s="7">
        <v>1.4</v>
      </c>
      <c r="AP99" s="8">
        <v>-920</v>
      </c>
      <c r="AR99" s="4">
        <v>1</v>
      </c>
      <c r="AS99" s="4">
        <f t="shared" si="4"/>
        <v>920</v>
      </c>
    </row>
    <row r="100" spans="1:48" s="4" customFormat="1" ht="29.25" customHeight="1" x14ac:dyDescent="0.15">
      <c r="A100" s="31">
        <v>384</v>
      </c>
      <c r="B100" s="33">
        <v>66</v>
      </c>
      <c r="C100" s="33">
        <v>31</v>
      </c>
      <c r="D100" s="33" t="s">
        <v>83</v>
      </c>
      <c r="E100" s="33" t="s">
        <v>545</v>
      </c>
      <c r="F100" s="33">
        <v>1640</v>
      </c>
      <c r="H100" s="33" t="s">
        <v>537</v>
      </c>
      <c r="I100" s="33" t="s">
        <v>1350</v>
      </c>
      <c r="J100" s="33"/>
      <c r="K100" s="2" t="s">
        <v>538</v>
      </c>
      <c r="L100" s="33" t="s">
        <v>25</v>
      </c>
      <c r="M100" s="33" t="s">
        <v>25</v>
      </c>
      <c r="N100" s="33"/>
      <c r="O100" s="33"/>
      <c r="P100" s="33"/>
      <c r="Q100" s="33" t="s">
        <v>105</v>
      </c>
      <c r="R100" s="1" t="s">
        <v>36</v>
      </c>
      <c r="S100" s="19">
        <v>12</v>
      </c>
      <c r="T100" s="19">
        <v>12</v>
      </c>
      <c r="U100" s="2" t="s">
        <v>563</v>
      </c>
      <c r="V100" s="33"/>
      <c r="W100" s="33"/>
      <c r="X100" s="33"/>
      <c r="Y100" s="33"/>
      <c r="Z100" s="2" t="s">
        <v>564</v>
      </c>
      <c r="AA100" s="33" t="s">
        <v>541</v>
      </c>
      <c r="AB100" s="33"/>
      <c r="AC100" s="33" t="s">
        <v>541</v>
      </c>
      <c r="AD100" s="2" t="s">
        <v>565</v>
      </c>
      <c r="AE100" s="33" t="s">
        <v>195</v>
      </c>
      <c r="AF100" s="2" t="s">
        <v>562</v>
      </c>
      <c r="AG100" s="33" t="s">
        <v>31</v>
      </c>
      <c r="AH100" s="2"/>
      <c r="AI100" s="20">
        <v>11.8</v>
      </c>
      <c r="AJ100" s="20"/>
      <c r="AK100" s="20">
        <v>-33.700000000000003</v>
      </c>
      <c r="AL100" s="20"/>
      <c r="AM100" s="20"/>
      <c r="AN100" s="21">
        <v>2</v>
      </c>
      <c r="AO100" s="21">
        <v>2</v>
      </c>
      <c r="AP100" s="22">
        <v>-2000</v>
      </c>
      <c r="AQ100" s="9"/>
      <c r="AR100" s="9">
        <v>1</v>
      </c>
      <c r="AS100" s="9">
        <f t="shared" si="4"/>
        <v>2000</v>
      </c>
      <c r="AT100" s="9"/>
      <c r="AU100" s="9"/>
      <c r="AV100" s="9"/>
    </row>
    <row r="101" spans="1:48" ht="29.25" customHeight="1" x14ac:dyDescent="0.15">
      <c r="A101" s="31">
        <v>384</v>
      </c>
      <c r="C101" s="33">
        <v>32</v>
      </c>
      <c r="D101" s="33" t="s">
        <v>83</v>
      </c>
      <c r="E101" s="33" t="s">
        <v>545</v>
      </c>
      <c r="F101" s="33">
        <v>1640</v>
      </c>
      <c r="G101" s="9"/>
      <c r="H101" s="33" t="s">
        <v>537</v>
      </c>
      <c r="I101" s="33" t="s">
        <v>1351</v>
      </c>
      <c r="K101" s="2" t="s">
        <v>546</v>
      </c>
      <c r="O101" s="33" t="s">
        <v>25</v>
      </c>
      <c r="Q101" s="33" t="s">
        <v>105</v>
      </c>
      <c r="R101" s="1" t="s">
        <v>542</v>
      </c>
      <c r="S101" s="19">
        <v>17</v>
      </c>
      <c r="T101" s="19">
        <v>15</v>
      </c>
      <c r="U101" s="2" t="s">
        <v>566</v>
      </c>
      <c r="Z101" s="2" t="s">
        <v>567</v>
      </c>
      <c r="AA101" s="33" t="s">
        <v>309</v>
      </c>
      <c r="AB101" s="33" t="s">
        <v>542</v>
      </c>
      <c r="AE101" s="33" t="s">
        <v>519</v>
      </c>
      <c r="AF101" s="2" t="s">
        <v>568</v>
      </c>
      <c r="AG101" s="33" t="s">
        <v>76</v>
      </c>
      <c r="AJ101" s="20">
        <v>-3.7</v>
      </c>
      <c r="AK101" s="20">
        <v>-25.7</v>
      </c>
      <c r="AN101" s="21">
        <v>1.8</v>
      </c>
      <c r="AO101" s="21">
        <v>1.9</v>
      </c>
      <c r="AP101" s="22">
        <v>-700</v>
      </c>
      <c r="AR101" s="9">
        <v>1</v>
      </c>
      <c r="AS101" s="9">
        <f t="shared" si="4"/>
        <v>700</v>
      </c>
    </row>
    <row r="102" spans="1:48" ht="29.25" customHeight="1" x14ac:dyDescent="0.15">
      <c r="A102" s="33">
        <v>401</v>
      </c>
      <c r="B102" s="33">
        <v>70</v>
      </c>
      <c r="C102" s="33">
        <v>2</v>
      </c>
      <c r="D102" s="33" t="s">
        <v>83</v>
      </c>
      <c r="F102" s="33">
        <v>606</v>
      </c>
      <c r="H102" s="33" t="s">
        <v>569</v>
      </c>
      <c r="K102" s="2" t="s">
        <v>570</v>
      </c>
      <c r="P102" s="33" t="s">
        <v>25</v>
      </c>
      <c r="Q102" s="33" t="s">
        <v>1347</v>
      </c>
      <c r="R102" s="1" t="s">
        <v>542</v>
      </c>
      <c r="S102" s="19">
        <v>21</v>
      </c>
      <c r="T102" s="19">
        <v>18</v>
      </c>
      <c r="U102" s="2" t="s">
        <v>323</v>
      </c>
      <c r="Y102" s="33" t="s">
        <v>571</v>
      </c>
      <c r="Z102" s="2" t="s">
        <v>572</v>
      </c>
      <c r="AE102" s="33" t="s">
        <v>250</v>
      </c>
      <c r="AF102" s="2" t="s">
        <v>573</v>
      </c>
      <c r="AG102" s="33" t="s">
        <v>31</v>
      </c>
      <c r="AK102" s="20">
        <v>-10.3</v>
      </c>
      <c r="AN102" s="21">
        <v>2</v>
      </c>
      <c r="AP102" s="22">
        <v>-160</v>
      </c>
      <c r="AR102" s="9">
        <v>1</v>
      </c>
      <c r="AS102" s="9">
        <f t="shared" si="4"/>
        <v>160</v>
      </c>
    </row>
    <row r="103" spans="1:48" ht="29.25" customHeight="1" x14ac:dyDescent="0.15">
      <c r="A103" s="31">
        <v>406</v>
      </c>
      <c r="B103" s="31">
        <v>72</v>
      </c>
      <c r="C103" s="33">
        <v>13</v>
      </c>
      <c r="D103" s="31" t="s">
        <v>23</v>
      </c>
      <c r="E103" s="31" t="s">
        <v>574</v>
      </c>
      <c r="F103" s="31">
        <v>2020</v>
      </c>
      <c r="G103" s="31"/>
      <c r="H103" s="31" t="s">
        <v>569</v>
      </c>
      <c r="I103" s="31"/>
      <c r="J103" s="31"/>
      <c r="K103" s="3" t="s">
        <v>575</v>
      </c>
      <c r="L103" s="31" t="s">
        <v>25</v>
      </c>
      <c r="M103" s="31"/>
      <c r="N103" s="31"/>
      <c r="O103" s="31"/>
      <c r="P103" s="31"/>
      <c r="Q103" s="31" t="s">
        <v>105</v>
      </c>
      <c r="R103" s="32" t="s">
        <v>28</v>
      </c>
      <c r="S103" s="5">
        <v>10</v>
      </c>
      <c r="T103" s="5">
        <v>13</v>
      </c>
      <c r="U103" s="3" t="s">
        <v>323</v>
      </c>
      <c r="V103" s="31"/>
      <c r="W103" s="31"/>
      <c r="X103" s="31"/>
      <c r="Y103" s="31"/>
      <c r="Z103" s="3" t="s">
        <v>576</v>
      </c>
      <c r="AA103" s="31" t="s">
        <v>123</v>
      </c>
      <c r="AB103" s="31"/>
      <c r="AC103" s="31"/>
      <c r="AD103" s="3"/>
      <c r="AE103" s="31" t="s">
        <v>577</v>
      </c>
      <c r="AF103" s="3" t="s">
        <v>578</v>
      </c>
      <c r="AG103" s="31" t="s">
        <v>31</v>
      </c>
      <c r="AH103" s="3" t="s">
        <v>579</v>
      </c>
      <c r="AI103" s="6">
        <v>-7.5</v>
      </c>
      <c r="AJ103" s="6"/>
      <c r="AK103" s="6">
        <v>-13.2</v>
      </c>
      <c r="AL103" s="6"/>
      <c r="AM103" s="6"/>
      <c r="AN103" s="7"/>
      <c r="AO103" s="7">
        <v>2.7</v>
      </c>
      <c r="AP103" s="8">
        <v>-430</v>
      </c>
      <c r="AR103" s="9">
        <v>1</v>
      </c>
      <c r="AS103" s="9">
        <f t="shared" si="4"/>
        <v>430</v>
      </c>
    </row>
    <row r="104" spans="1:48" ht="29.25" customHeight="1" x14ac:dyDescent="0.15">
      <c r="A104" s="31">
        <v>406</v>
      </c>
      <c r="B104" s="31"/>
      <c r="C104" s="33">
        <v>14</v>
      </c>
      <c r="D104" s="31" t="s">
        <v>23</v>
      </c>
      <c r="E104" s="31" t="s">
        <v>580</v>
      </c>
      <c r="F104" s="31">
        <v>2020</v>
      </c>
      <c r="G104" s="31"/>
      <c r="H104" s="31" t="s">
        <v>569</v>
      </c>
      <c r="I104" s="31"/>
      <c r="J104" s="31"/>
      <c r="K104" s="3" t="s">
        <v>581</v>
      </c>
      <c r="L104" s="31" t="s">
        <v>25</v>
      </c>
      <c r="M104" s="31"/>
      <c r="N104" s="31"/>
      <c r="O104" s="31"/>
      <c r="P104" s="31"/>
      <c r="Q104" s="31" t="s">
        <v>105</v>
      </c>
      <c r="R104" s="32" t="s">
        <v>36</v>
      </c>
      <c r="S104" s="5">
        <v>14</v>
      </c>
      <c r="T104" s="5">
        <v>12</v>
      </c>
      <c r="U104" s="3" t="s">
        <v>323</v>
      </c>
      <c r="V104" s="31"/>
      <c r="W104" s="31"/>
      <c r="X104" s="31"/>
      <c r="Y104" s="31"/>
      <c r="Z104" s="3" t="s">
        <v>582</v>
      </c>
      <c r="AA104" s="31" t="s">
        <v>123</v>
      </c>
      <c r="AB104" s="31"/>
      <c r="AC104" s="31"/>
      <c r="AD104" s="3"/>
      <c r="AE104" s="31" t="s">
        <v>209</v>
      </c>
      <c r="AF104" s="3" t="s">
        <v>583</v>
      </c>
      <c r="AG104" s="31" t="s">
        <v>31</v>
      </c>
      <c r="AH104" s="3" t="s">
        <v>584</v>
      </c>
      <c r="AI104" s="6">
        <v>-5.5</v>
      </c>
      <c r="AJ104" s="6"/>
      <c r="AK104" s="6">
        <v>-14.5</v>
      </c>
      <c r="AL104" s="6"/>
      <c r="AM104" s="6"/>
      <c r="AN104" s="7"/>
      <c r="AO104" s="7">
        <v>2.7</v>
      </c>
      <c r="AP104" s="8">
        <v>-430</v>
      </c>
      <c r="AR104" s="9">
        <v>1</v>
      </c>
      <c r="AS104" s="9">
        <f t="shared" si="4"/>
        <v>430</v>
      </c>
    </row>
    <row r="105" spans="1:48" ht="29.25" customHeight="1" x14ac:dyDescent="0.15">
      <c r="A105" s="31">
        <v>406</v>
      </c>
      <c r="B105" s="31">
        <v>72</v>
      </c>
      <c r="C105" s="33">
        <v>15</v>
      </c>
      <c r="D105" s="31" t="s">
        <v>23</v>
      </c>
      <c r="E105" s="31" t="s">
        <v>574</v>
      </c>
      <c r="F105" s="31">
        <v>2020</v>
      </c>
      <c r="G105" s="31"/>
      <c r="H105" s="31" t="s">
        <v>569</v>
      </c>
      <c r="I105" s="31"/>
      <c r="J105" s="31"/>
      <c r="K105" s="3" t="s">
        <v>575</v>
      </c>
      <c r="L105" s="31"/>
      <c r="M105" s="31"/>
      <c r="N105" s="31"/>
      <c r="O105" s="31"/>
      <c r="P105" s="31" t="s">
        <v>25</v>
      </c>
      <c r="Q105" s="31" t="s">
        <v>1347</v>
      </c>
      <c r="R105" s="32" t="s">
        <v>66</v>
      </c>
      <c r="S105" s="5">
        <v>21</v>
      </c>
      <c r="T105" s="5">
        <v>18</v>
      </c>
      <c r="U105" s="3" t="s">
        <v>585</v>
      </c>
      <c r="V105" s="31"/>
      <c r="W105" s="31"/>
      <c r="X105" s="31"/>
      <c r="Y105" s="31" t="s">
        <v>586</v>
      </c>
      <c r="Z105" s="3" t="s">
        <v>587</v>
      </c>
      <c r="AA105" s="31"/>
      <c r="AB105" s="31"/>
      <c r="AC105" s="31"/>
      <c r="AD105" s="3"/>
      <c r="AE105" s="31" t="s">
        <v>526</v>
      </c>
      <c r="AF105" s="3" t="s">
        <v>588</v>
      </c>
      <c r="AG105" s="31" t="s">
        <v>31</v>
      </c>
      <c r="AH105" s="3"/>
      <c r="AI105" s="6"/>
      <c r="AJ105" s="6"/>
      <c r="AK105" s="6">
        <v>-8.9</v>
      </c>
      <c r="AL105" s="6"/>
      <c r="AM105" s="6"/>
      <c r="AN105" s="7">
        <v>-1.8</v>
      </c>
      <c r="AO105" s="7"/>
      <c r="AP105" s="8">
        <v>-140</v>
      </c>
      <c r="AR105" s="9">
        <v>1</v>
      </c>
      <c r="AS105" s="9">
        <f t="shared" si="4"/>
        <v>140</v>
      </c>
    </row>
    <row r="106" spans="1:48" ht="29.25" customHeight="1" x14ac:dyDescent="0.15">
      <c r="A106" s="31">
        <v>406</v>
      </c>
      <c r="B106" s="31">
        <v>72</v>
      </c>
      <c r="C106" s="33">
        <v>16</v>
      </c>
      <c r="D106" s="31" t="s">
        <v>23</v>
      </c>
      <c r="E106" s="31" t="s">
        <v>580</v>
      </c>
      <c r="F106" s="31">
        <v>2020</v>
      </c>
      <c r="G106" s="31"/>
      <c r="H106" s="31" t="s">
        <v>569</v>
      </c>
      <c r="I106" s="31"/>
      <c r="J106" s="31"/>
      <c r="K106" s="3" t="s">
        <v>589</v>
      </c>
      <c r="L106" s="31"/>
      <c r="M106" s="31" t="s">
        <v>25</v>
      </c>
      <c r="N106" s="31"/>
      <c r="O106" s="31"/>
      <c r="P106" s="31"/>
      <c r="Q106" s="31" t="s">
        <v>105</v>
      </c>
      <c r="R106" s="32" t="s">
        <v>36</v>
      </c>
      <c r="S106" s="5">
        <v>10</v>
      </c>
      <c r="T106" s="5">
        <v>10</v>
      </c>
      <c r="U106" s="3" t="s">
        <v>590</v>
      </c>
      <c r="V106" s="31"/>
      <c r="W106" s="31"/>
      <c r="X106" s="31"/>
      <c r="Y106" s="31"/>
      <c r="Z106" s="3" t="s">
        <v>591</v>
      </c>
      <c r="AA106" s="31" t="s">
        <v>309</v>
      </c>
      <c r="AB106" s="31"/>
      <c r="AC106" s="31" t="s">
        <v>66</v>
      </c>
      <c r="AD106" s="3" t="s">
        <v>592</v>
      </c>
      <c r="AE106" s="31" t="s">
        <v>29</v>
      </c>
      <c r="AF106" s="3" t="s">
        <v>593</v>
      </c>
      <c r="AG106" s="31" t="s">
        <v>31</v>
      </c>
      <c r="AH106" s="3"/>
      <c r="AI106" s="6">
        <v>-7.3</v>
      </c>
      <c r="AJ106" s="6"/>
      <c r="AK106" s="6">
        <v>-13.2</v>
      </c>
      <c r="AL106" s="6"/>
      <c r="AM106" s="6"/>
      <c r="AN106" s="7"/>
      <c r="AO106" s="7">
        <v>2.2999999999999998</v>
      </c>
      <c r="AP106" s="8">
        <v>-340</v>
      </c>
      <c r="AR106" s="9">
        <v>1</v>
      </c>
      <c r="AS106" s="9">
        <f t="shared" si="4"/>
        <v>340</v>
      </c>
    </row>
    <row r="107" spans="1:48" s="4" customFormat="1" ht="29.25" customHeight="1" x14ac:dyDescent="0.15">
      <c r="A107" s="31">
        <v>410</v>
      </c>
      <c r="B107" s="31">
        <v>73</v>
      </c>
      <c r="C107" s="31">
        <v>3</v>
      </c>
      <c r="D107" s="31" t="s">
        <v>83</v>
      </c>
      <c r="E107" s="31" t="s">
        <v>594</v>
      </c>
      <c r="F107" s="31">
        <v>2201</v>
      </c>
      <c r="G107" s="31"/>
      <c r="H107" s="31" t="s">
        <v>595</v>
      </c>
      <c r="I107" s="31"/>
      <c r="J107" s="31"/>
      <c r="K107" s="3" t="s">
        <v>596</v>
      </c>
      <c r="L107" s="31" t="s">
        <v>25</v>
      </c>
      <c r="M107" s="31" t="s">
        <v>25</v>
      </c>
      <c r="N107" s="31"/>
      <c r="O107" s="31"/>
      <c r="P107" s="31"/>
      <c r="Q107" s="31" t="s">
        <v>105</v>
      </c>
      <c r="R107" s="32" t="s">
        <v>46</v>
      </c>
      <c r="S107" s="5">
        <v>16</v>
      </c>
      <c r="T107" s="5">
        <v>12</v>
      </c>
      <c r="U107" s="3" t="s">
        <v>597</v>
      </c>
      <c r="V107" s="31"/>
      <c r="W107" s="31"/>
      <c r="X107" s="31"/>
      <c r="Y107" s="31"/>
      <c r="Z107" s="3" t="s">
        <v>598</v>
      </c>
      <c r="AA107" s="31" t="s">
        <v>66</v>
      </c>
      <c r="AB107" s="31" t="s">
        <v>66</v>
      </c>
      <c r="AC107" s="31" t="s">
        <v>66</v>
      </c>
      <c r="AD107" s="3" t="s">
        <v>599</v>
      </c>
      <c r="AE107" s="31" t="s">
        <v>100</v>
      </c>
      <c r="AF107" s="3" t="s">
        <v>600</v>
      </c>
      <c r="AG107" s="31" t="s">
        <v>31</v>
      </c>
      <c r="AH107" s="3"/>
      <c r="AI107" s="6">
        <v>-11</v>
      </c>
      <c r="AJ107" s="6">
        <v>-4.8</v>
      </c>
      <c r="AK107" s="6">
        <v>36.5</v>
      </c>
      <c r="AL107" s="6"/>
      <c r="AM107" s="6"/>
      <c r="AN107" s="7">
        <v>1.8</v>
      </c>
      <c r="AO107" s="7">
        <v>1.7</v>
      </c>
      <c r="AP107" s="8">
        <v>-1590</v>
      </c>
      <c r="AR107" s="4">
        <v>1</v>
      </c>
      <c r="AS107" s="4">
        <f t="shared" si="4"/>
        <v>1590</v>
      </c>
    </row>
    <row r="108" spans="1:48" s="4" customFormat="1" ht="29.25" customHeight="1" x14ac:dyDescent="0.15">
      <c r="A108" s="33">
        <v>417</v>
      </c>
      <c r="B108" s="33">
        <v>74</v>
      </c>
      <c r="C108" s="33">
        <v>10</v>
      </c>
      <c r="D108" s="33" t="s">
        <v>83</v>
      </c>
      <c r="E108" s="33"/>
      <c r="F108" s="33">
        <v>2400</v>
      </c>
      <c r="G108" s="33"/>
      <c r="H108" s="31" t="s">
        <v>595</v>
      </c>
      <c r="I108" s="31"/>
      <c r="J108" s="33"/>
      <c r="K108" s="2" t="s">
        <v>601</v>
      </c>
      <c r="L108" s="33" t="s">
        <v>25</v>
      </c>
      <c r="M108" s="33" t="s">
        <v>25</v>
      </c>
      <c r="N108" s="33"/>
      <c r="O108" s="33"/>
      <c r="P108" s="33"/>
      <c r="Q108" s="33" t="s">
        <v>105</v>
      </c>
      <c r="R108" s="1" t="s">
        <v>46</v>
      </c>
      <c r="S108" s="19">
        <v>11</v>
      </c>
      <c r="T108" s="19">
        <v>10</v>
      </c>
      <c r="U108" s="2" t="s">
        <v>602</v>
      </c>
      <c r="V108" s="33"/>
      <c r="W108" s="33"/>
      <c r="X108" s="33"/>
      <c r="Y108" s="33"/>
      <c r="Z108" s="2" t="s">
        <v>603</v>
      </c>
      <c r="AA108" s="33" t="s">
        <v>72</v>
      </c>
      <c r="AB108" s="33"/>
      <c r="AC108" s="33" t="s">
        <v>66</v>
      </c>
      <c r="AD108" s="2" t="s">
        <v>604</v>
      </c>
      <c r="AE108" s="33" t="s">
        <v>37</v>
      </c>
      <c r="AF108" s="2" t="s">
        <v>605</v>
      </c>
      <c r="AG108" s="33" t="s">
        <v>31</v>
      </c>
      <c r="AH108" s="2"/>
      <c r="AI108" s="20">
        <v>11.8</v>
      </c>
      <c r="AJ108" s="20"/>
      <c r="AK108" s="20">
        <v>-20.3</v>
      </c>
      <c r="AL108" s="20"/>
      <c r="AM108" s="20"/>
      <c r="AN108" s="21">
        <v>2.1</v>
      </c>
      <c r="AO108" s="21">
        <v>2</v>
      </c>
      <c r="AP108" s="22">
        <v>-1100</v>
      </c>
      <c r="AQ108" s="9"/>
      <c r="AR108" s="9">
        <v>1</v>
      </c>
      <c r="AS108" s="9">
        <f t="shared" si="4"/>
        <v>1100</v>
      </c>
      <c r="AT108" s="9"/>
      <c r="AU108" s="9"/>
      <c r="AV108" s="9"/>
    </row>
    <row r="109" spans="1:48" ht="29.25" customHeight="1" x14ac:dyDescent="0.15">
      <c r="A109" s="33">
        <v>417</v>
      </c>
      <c r="C109" s="33">
        <v>11</v>
      </c>
      <c r="D109" s="33" t="s">
        <v>83</v>
      </c>
      <c r="F109" s="33">
        <v>2400</v>
      </c>
      <c r="H109" s="31" t="s">
        <v>595</v>
      </c>
      <c r="I109" s="31"/>
      <c r="J109" s="33">
        <v>603</v>
      </c>
      <c r="K109" s="2" t="s">
        <v>606</v>
      </c>
      <c r="P109" s="33" t="s">
        <v>25</v>
      </c>
      <c r="Q109" s="33" t="s">
        <v>1418</v>
      </c>
      <c r="R109" s="1" t="s">
        <v>36</v>
      </c>
      <c r="S109" s="19">
        <v>28</v>
      </c>
      <c r="T109" s="19">
        <v>29</v>
      </c>
      <c r="U109" s="2" t="s">
        <v>254</v>
      </c>
      <c r="Z109" s="2" t="s">
        <v>607</v>
      </c>
      <c r="AA109" s="33" t="s">
        <v>65</v>
      </c>
      <c r="AD109" s="2" t="s">
        <v>608</v>
      </c>
      <c r="AE109" s="33" t="s">
        <v>37</v>
      </c>
      <c r="AF109" s="2" t="s">
        <v>157</v>
      </c>
      <c r="AG109" s="33" t="s">
        <v>31</v>
      </c>
      <c r="AK109" s="20">
        <v>-10.7</v>
      </c>
      <c r="AN109" s="21">
        <v>2.1</v>
      </c>
      <c r="AO109" s="21">
        <v>2.2999999999999998</v>
      </c>
      <c r="AP109" s="22">
        <v>-340</v>
      </c>
      <c r="AR109" s="9">
        <v>1</v>
      </c>
      <c r="AS109" s="9">
        <f t="shared" si="4"/>
        <v>340</v>
      </c>
    </row>
    <row r="110" spans="1:48" ht="29.25" customHeight="1" x14ac:dyDescent="0.15">
      <c r="A110" s="31">
        <v>418</v>
      </c>
      <c r="B110" s="31"/>
      <c r="C110" s="33">
        <v>3</v>
      </c>
      <c r="D110" s="31" t="s">
        <v>330</v>
      </c>
      <c r="E110" s="31" t="s">
        <v>609</v>
      </c>
      <c r="F110" s="31">
        <v>2044</v>
      </c>
      <c r="G110" s="31"/>
      <c r="H110" s="31" t="s">
        <v>595</v>
      </c>
      <c r="I110" s="31"/>
      <c r="J110" s="31"/>
      <c r="K110" s="3" t="s">
        <v>610</v>
      </c>
      <c r="L110" s="31"/>
      <c r="M110" s="31"/>
      <c r="N110" s="31"/>
      <c r="O110" s="31" t="s">
        <v>25</v>
      </c>
      <c r="P110" s="31"/>
      <c r="Q110" s="31" t="s">
        <v>1347</v>
      </c>
      <c r="R110" s="32" t="s">
        <v>46</v>
      </c>
      <c r="S110" s="5">
        <v>12</v>
      </c>
      <c r="T110" s="5">
        <v>10</v>
      </c>
      <c r="U110" s="3" t="s">
        <v>611</v>
      </c>
      <c r="V110" s="31"/>
      <c r="W110" s="31"/>
      <c r="X110" s="31" t="s">
        <v>1082</v>
      </c>
      <c r="Y110" s="31"/>
      <c r="Z110" s="3" t="s">
        <v>612</v>
      </c>
      <c r="AA110" s="31" t="s">
        <v>72</v>
      </c>
      <c r="AB110" s="31" t="s">
        <v>72</v>
      </c>
      <c r="AC110" s="31"/>
      <c r="AD110" s="3" t="s">
        <v>613</v>
      </c>
      <c r="AE110" s="31" t="s">
        <v>37</v>
      </c>
      <c r="AF110" s="3" t="s">
        <v>494</v>
      </c>
      <c r="AG110" s="31" t="s">
        <v>31</v>
      </c>
      <c r="AH110" s="3" t="s">
        <v>495</v>
      </c>
      <c r="AI110" s="6"/>
      <c r="AJ110" s="6">
        <v>-10.6</v>
      </c>
      <c r="AK110" s="6">
        <v>-8.6999999999999993</v>
      </c>
      <c r="AL110" s="6"/>
      <c r="AM110" s="6"/>
      <c r="AN110" s="7"/>
      <c r="AO110" s="7">
        <v>2.1</v>
      </c>
      <c r="AP110" s="8">
        <v>-320</v>
      </c>
      <c r="AR110" s="9">
        <v>1</v>
      </c>
      <c r="AS110" s="9">
        <f t="shared" si="4"/>
        <v>320</v>
      </c>
    </row>
    <row r="111" spans="1:48" ht="29.25" customHeight="1" x14ac:dyDescent="0.15">
      <c r="A111" s="31">
        <v>419</v>
      </c>
      <c r="B111" s="31"/>
      <c r="C111" s="33">
        <v>1</v>
      </c>
      <c r="D111" s="31" t="s">
        <v>614</v>
      </c>
      <c r="E111" s="31" t="s">
        <v>615</v>
      </c>
      <c r="F111" s="31" t="s">
        <v>616</v>
      </c>
      <c r="G111" s="31"/>
      <c r="H111" s="31" t="s">
        <v>617</v>
      </c>
      <c r="I111" s="31"/>
      <c r="J111" s="31"/>
      <c r="K111" s="3" t="s">
        <v>618</v>
      </c>
      <c r="L111" s="31"/>
      <c r="M111" s="31"/>
      <c r="N111" s="31"/>
      <c r="O111" s="31"/>
      <c r="P111" s="31" t="s">
        <v>25</v>
      </c>
      <c r="Q111" s="31" t="s">
        <v>1347</v>
      </c>
      <c r="R111" s="32" t="s">
        <v>620</v>
      </c>
      <c r="S111" s="5">
        <v>10</v>
      </c>
      <c r="T111" s="5">
        <v>11</v>
      </c>
      <c r="U111" s="3" t="s">
        <v>323</v>
      </c>
      <c r="V111" s="31"/>
      <c r="W111" s="31"/>
      <c r="X111" s="31"/>
      <c r="Y111" s="31">
        <v>30</v>
      </c>
      <c r="Z111" s="3" t="s">
        <v>619</v>
      </c>
      <c r="AA111" s="31"/>
      <c r="AB111" s="31"/>
      <c r="AC111" s="31"/>
      <c r="AD111" s="3"/>
      <c r="AE111" s="31" t="s">
        <v>621</v>
      </c>
      <c r="AF111" s="3" t="s">
        <v>157</v>
      </c>
      <c r="AG111" s="31" t="s">
        <v>31</v>
      </c>
      <c r="AH111" s="3" t="s">
        <v>622</v>
      </c>
      <c r="AI111" s="6"/>
      <c r="AJ111" s="6"/>
      <c r="AK111" s="6">
        <v>-6.4</v>
      </c>
      <c r="AL111" s="6"/>
      <c r="AM111" s="6"/>
      <c r="AN111" s="7">
        <v>-1.6</v>
      </c>
      <c r="AO111" s="7"/>
      <c r="AP111" s="8">
        <v>-60</v>
      </c>
      <c r="AR111" s="9">
        <v>1</v>
      </c>
      <c r="AS111" s="9">
        <f t="shared" si="4"/>
        <v>60</v>
      </c>
    </row>
    <row r="112" spans="1:48" ht="29.25" customHeight="1" x14ac:dyDescent="0.15">
      <c r="A112" s="33">
        <v>428</v>
      </c>
      <c r="B112" s="33">
        <v>77</v>
      </c>
      <c r="C112" s="33">
        <v>23</v>
      </c>
      <c r="D112" s="33" t="s">
        <v>40</v>
      </c>
      <c r="E112" s="33" t="s">
        <v>623</v>
      </c>
      <c r="F112" s="33">
        <v>1173</v>
      </c>
      <c r="H112" s="33" t="s">
        <v>617</v>
      </c>
      <c r="K112" s="2" t="s">
        <v>624</v>
      </c>
      <c r="M112" s="33" t="s">
        <v>25</v>
      </c>
      <c r="O112" s="33" t="s">
        <v>25</v>
      </c>
      <c r="Q112" s="33" t="s">
        <v>62</v>
      </c>
      <c r="R112" s="1" t="s">
        <v>36</v>
      </c>
      <c r="S112" s="19">
        <v>15</v>
      </c>
      <c r="T112" s="19">
        <v>15</v>
      </c>
      <c r="U112" s="2" t="s">
        <v>625</v>
      </c>
      <c r="Z112" s="2" t="s">
        <v>626</v>
      </c>
      <c r="AA112" s="33" t="s">
        <v>627</v>
      </c>
      <c r="AB112" s="33" t="s">
        <v>628</v>
      </c>
      <c r="AC112" s="33" t="s">
        <v>628</v>
      </c>
      <c r="AD112" s="2" t="s">
        <v>629</v>
      </c>
      <c r="AE112" s="33" t="s">
        <v>250</v>
      </c>
      <c r="AF112" s="2" t="s">
        <v>630</v>
      </c>
      <c r="AG112" s="33" t="s">
        <v>76</v>
      </c>
      <c r="AI112" s="20">
        <v>-6.5</v>
      </c>
      <c r="AJ112" s="20">
        <v>-3.5</v>
      </c>
      <c r="AK112" s="20">
        <v>36.799999999999997</v>
      </c>
      <c r="AL112" s="20">
        <v>5</v>
      </c>
      <c r="AM112" s="20">
        <v>98</v>
      </c>
      <c r="AN112" s="21">
        <v>1.7</v>
      </c>
      <c r="AO112" s="21">
        <v>1.4</v>
      </c>
      <c r="AP112" s="22">
        <v>-1900</v>
      </c>
      <c r="AR112" s="9">
        <v>1</v>
      </c>
      <c r="AS112" s="9">
        <f t="shared" si="4"/>
        <v>1900</v>
      </c>
    </row>
    <row r="113" spans="1:45" ht="29.25" customHeight="1" x14ac:dyDescent="0.15">
      <c r="A113" s="33">
        <v>428</v>
      </c>
      <c r="C113" s="33">
        <v>24</v>
      </c>
      <c r="D113" s="33" t="s">
        <v>40</v>
      </c>
      <c r="F113" s="33">
        <v>1173</v>
      </c>
      <c r="H113" s="33" t="s">
        <v>617</v>
      </c>
      <c r="K113" s="2" t="s">
        <v>631</v>
      </c>
      <c r="L113" s="33" t="s">
        <v>25</v>
      </c>
      <c r="M113" s="33" t="s">
        <v>25</v>
      </c>
      <c r="Q113" s="33" t="s">
        <v>62</v>
      </c>
      <c r="R113" s="1" t="s">
        <v>36</v>
      </c>
      <c r="S113" s="19">
        <v>17</v>
      </c>
      <c r="T113" s="19">
        <v>15</v>
      </c>
      <c r="U113" s="2" t="s">
        <v>632</v>
      </c>
      <c r="Z113" s="2" t="s">
        <v>633</v>
      </c>
      <c r="AA113" s="33" t="s">
        <v>634</v>
      </c>
      <c r="AC113" s="33" t="s">
        <v>628</v>
      </c>
      <c r="AD113" s="2" t="s">
        <v>635</v>
      </c>
      <c r="AE113" s="33" t="s">
        <v>148</v>
      </c>
      <c r="AF113" s="2" t="s">
        <v>636</v>
      </c>
      <c r="AG113" s="33" t="s">
        <v>76</v>
      </c>
      <c r="AH113" s="2" t="s">
        <v>637</v>
      </c>
      <c r="AI113" s="20">
        <v>10.5</v>
      </c>
      <c r="AK113" s="20">
        <v>-31.7</v>
      </c>
      <c r="AL113" s="20">
        <v>5.3</v>
      </c>
      <c r="AM113" s="20">
        <v>98</v>
      </c>
      <c r="AN113" s="21">
        <v>1.6</v>
      </c>
      <c r="AO113" s="21">
        <v>1.4</v>
      </c>
      <c r="AP113" s="22">
        <v>-1880</v>
      </c>
      <c r="AR113" s="9">
        <v>1</v>
      </c>
      <c r="AS113" s="9">
        <f t="shared" si="4"/>
        <v>1880</v>
      </c>
    </row>
    <row r="114" spans="1:45" ht="29.25" customHeight="1" x14ac:dyDescent="0.15">
      <c r="A114" s="33">
        <v>429</v>
      </c>
      <c r="C114" s="33">
        <v>25</v>
      </c>
      <c r="D114" s="33" t="s">
        <v>40</v>
      </c>
      <c r="E114" s="33" t="s">
        <v>623</v>
      </c>
      <c r="F114" s="33">
        <v>1173</v>
      </c>
      <c r="H114" s="33" t="s">
        <v>617</v>
      </c>
      <c r="K114" s="2" t="s">
        <v>624</v>
      </c>
      <c r="L114" s="33" t="s">
        <v>25</v>
      </c>
      <c r="Q114" s="33" t="s">
        <v>62</v>
      </c>
      <c r="R114" s="1" t="s">
        <v>46</v>
      </c>
      <c r="S114" s="19">
        <v>10</v>
      </c>
      <c r="T114" s="19">
        <v>9</v>
      </c>
      <c r="U114" s="2" t="s">
        <v>638</v>
      </c>
      <c r="Z114" s="2" t="s">
        <v>639</v>
      </c>
      <c r="AA114" s="33" t="s">
        <v>627</v>
      </c>
      <c r="AC114" s="33" t="s">
        <v>628</v>
      </c>
      <c r="AE114" s="33" t="s">
        <v>55</v>
      </c>
      <c r="AF114" s="2" t="s">
        <v>640</v>
      </c>
      <c r="AG114" s="33" t="s">
        <v>31</v>
      </c>
      <c r="AI114" s="20">
        <v>-9.1</v>
      </c>
      <c r="AK114" s="20">
        <v>-29</v>
      </c>
      <c r="AL114" s="20">
        <v>5.7</v>
      </c>
      <c r="AM114" s="20">
        <v>95</v>
      </c>
      <c r="AN114" s="21">
        <v>2.2000000000000002</v>
      </c>
      <c r="AO114" s="21">
        <v>1.9</v>
      </c>
      <c r="AP114" s="22">
        <v>-1840</v>
      </c>
      <c r="AR114" s="9">
        <v>1</v>
      </c>
      <c r="AS114" s="9">
        <f t="shared" si="4"/>
        <v>1840</v>
      </c>
    </row>
    <row r="115" spans="1:45" ht="29.25" customHeight="1" x14ac:dyDescent="0.15">
      <c r="A115" s="33">
        <v>429</v>
      </c>
      <c r="B115" s="33">
        <v>77</v>
      </c>
      <c r="C115" s="33">
        <v>26</v>
      </c>
      <c r="D115" s="33" t="s">
        <v>40</v>
      </c>
      <c r="E115" s="33" t="s">
        <v>641</v>
      </c>
      <c r="F115" s="33">
        <v>1173</v>
      </c>
      <c r="H115" s="33" t="s">
        <v>617</v>
      </c>
      <c r="K115" s="2" t="s">
        <v>642</v>
      </c>
      <c r="L115" s="33" t="s">
        <v>25</v>
      </c>
      <c r="M115" s="33" t="s">
        <v>25</v>
      </c>
      <c r="O115" s="33" t="s">
        <v>25</v>
      </c>
      <c r="Q115" s="33" t="s">
        <v>62</v>
      </c>
      <c r="R115" s="1" t="s">
        <v>46</v>
      </c>
      <c r="S115" s="19">
        <v>15</v>
      </c>
      <c r="T115" s="19">
        <v>12</v>
      </c>
      <c r="U115" s="2" t="s">
        <v>643</v>
      </c>
      <c r="Z115" s="2" t="s">
        <v>644</v>
      </c>
      <c r="AA115" s="33" t="s">
        <v>634</v>
      </c>
      <c r="AB115" s="33" t="s">
        <v>628</v>
      </c>
      <c r="AC115" s="33" t="s">
        <v>628</v>
      </c>
      <c r="AD115" s="2" t="s">
        <v>645</v>
      </c>
      <c r="AE115" s="33" t="s">
        <v>117</v>
      </c>
      <c r="AF115" s="2" t="s">
        <v>646</v>
      </c>
      <c r="AG115" s="33" t="s">
        <v>76</v>
      </c>
      <c r="AI115" s="20">
        <v>11.3</v>
      </c>
      <c r="AJ115" s="20">
        <v>-12</v>
      </c>
      <c r="AK115" s="20">
        <v>38</v>
      </c>
      <c r="AL115" s="20">
        <v>5.5</v>
      </c>
      <c r="AM115" s="20">
        <v>95</v>
      </c>
      <c r="AN115" s="21">
        <v>1.7</v>
      </c>
      <c r="AO115" s="21">
        <v>1.7</v>
      </c>
      <c r="AP115" s="22">
        <v>-2800</v>
      </c>
      <c r="AR115" s="9">
        <v>1</v>
      </c>
      <c r="AS115" s="9">
        <f t="shared" si="4"/>
        <v>2800</v>
      </c>
    </row>
    <row r="116" spans="1:45" ht="29.25" customHeight="1" x14ac:dyDescent="0.15">
      <c r="A116" s="33">
        <v>430</v>
      </c>
      <c r="C116" s="33">
        <v>27</v>
      </c>
      <c r="D116" s="33" t="s">
        <v>40</v>
      </c>
      <c r="E116" s="33" t="s">
        <v>647</v>
      </c>
      <c r="F116" s="33">
        <v>1173</v>
      </c>
      <c r="H116" s="33" t="s">
        <v>617</v>
      </c>
      <c r="K116" s="2" t="s">
        <v>648</v>
      </c>
      <c r="L116" s="33" t="s">
        <v>25</v>
      </c>
      <c r="M116" s="33" t="s">
        <v>25</v>
      </c>
      <c r="Q116" s="33" t="s">
        <v>105</v>
      </c>
      <c r="R116" s="1" t="s">
        <v>36</v>
      </c>
      <c r="S116" s="19">
        <v>23</v>
      </c>
      <c r="T116" s="19">
        <v>18</v>
      </c>
      <c r="U116" s="2" t="s">
        <v>649</v>
      </c>
      <c r="Z116" s="2" t="s">
        <v>650</v>
      </c>
      <c r="AA116" s="33" t="s">
        <v>123</v>
      </c>
      <c r="AC116" s="33" t="s">
        <v>627</v>
      </c>
      <c r="AD116" s="2" t="s">
        <v>651</v>
      </c>
      <c r="AE116" s="33" t="s">
        <v>250</v>
      </c>
      <c r="AF116" s="2" t="s">
        <v>652</v>
      </c>
      <c r="AG116" s="33" t="s">
        <v>31</v>
      </c>
      <c r="AH116" s="2" t="s">
        <v>653</v>
      </c>
      <c r="AI116" s="20">
        <v>13</v>
      </c>
      <c r="AK116" s="20">
        <v>-33</v>
      </c>
      <c r="AN116" s="21">
        <v>2.2999999999999998</v>
      </c>
      <c r="AO116" s="21">
        <v>2.2000000000000002</v>
      </c>
      <c r="AP116" s="22">
        <v>-2150</v>
      </c>
      <c r="AR116" s="9">
        <v>1</v>
      </c>
      <c r="AS116" s="9">
        <f t="shared" si="4"/>
        <v>2150</v>
      </c>
    </row>
    <row r="117" spans="1:45" ht="29.25" customHeight="1" x14ac:dyDescent="0.15">
      <c r="A117" s="33">
        <v>430</v>
      </c>
      <c r="B117" s="33">
        <v>77</v>
      </c>
      <c r="C117" s="33">
        <v>28</v>
      </c>
      <c r="D117" s="33" t="s">
        <v>40</v>
      </c>
      <c r="E117" s="33" t="s">
        <v>647</v>
      </c>
      <c r="F117" s="33">
        <v>1173</v>
      </c>
      <c r="H117" s="33" t="s">
        <v>617</v>
      </c>
      <c r="K117" s="2" t="s">
        <v>654</v>
      </c>
      <c r="L117" s="33" t="s">
        <v>25</v>
      </c>
      <c r="M117" s="33" t="s">
        <v>25</v>
      </c>
      <c r="N117" s="33" t="s">
        <v>25</v>
      </c>
      <c r="Q117" s="33" t="s">
        <v>105</v>
      </c>
      <c r="R117" s="1" t="s">
        <v>36</v>
      </c>
      <c r="S117" s="19">
        <v>18</v>
      </c>
      <c r="T117" s="19">
        <v>16</v>
      </c>
      <c r="U117" s="2" t="s">
        <v>655</v>
      </c>
      <c r="Z117" s="2" t="s">
        <v>656</v>
      </c>
      <c r="AA117" s="33" t="s">
        <v>634</v>
      </c>
      <c r="AB117" s="33" t="s">
        <v>627</v>
      </c>
      <c r="AC117" s="33" t="s">
        <v>627</v>
      </c>
      <c r="AD117" s="2" t="s">
        <v>376</v>
      </c>
      <c r="AE117" s="33" t="s">
        <v>259</v>
      </c>
      <c r="AF117" s="2" t="s">
        <v>657</v>
      </c>
      <c r="AG117" s="33" t="s">
        <v>31</v>
      </c>
      <c r="AI117" s="20">
        <v>12.4</v>
      </c>
      <c r="AJ117" s="20">
        <v>-12.5</v>
      </c>
      <c r="AK117" s="20">
        <v>39.799999999999997</v>
      </c>
      <c r="AN117" s="21">
        <v>2.1</v>
      </c>
      <c r="AO117" s="21">
        <v>2.1</v>
      </c>
      <c r="AP117" s="22">
        <v>-2550</v>
      </c>
      <c r="AR117" s="9">
        <v>1</v>
      </c>
      <c r="AS117" s="9">
        <f t="shared" si="4"/>
        <v>2550</v>
      </c>
    </row>
    <row r="118" spans="1:45" ht="29.25" customHeight="1" x14ac:dyDescent="0.15">
      <c r="A118" s="33">
        <v>453</v>
      </c>
      <c r="C118" s="33">
        <v>34</v>
      </c>
      <c r="D118" s="33" t="s">
        <v>40</v>
      </c>
      <c r="E118" s="33" t="s">
        <v>658</v>
      </c>
      <c r="F118" s="33">
        <v>1199</v>
      </c>
      <c r="H118" s="33" t="s">
        <v>617</v>
      </c>
      <c r="K118" s="2" t="s">
        <v>659</v>
      </c>
      <c r="L118" s="33" t="s">
        <v>25</v>
      </c>
      <c r="M118" s="33" t="s">
        <v>25</v>
      </c>
      <c r="Q118" s="33" t="s">
        <v>62</v>
      </c>
      <c r="R118" s="1" t="s">
        <v>36</v>
      </c>
      <c r="S118" s="19">
        <v>16</v>
      </c>
      <c r="T118" s="19">
        <v>13</v>
      </c>
      <c r="U118" s="2" t="s">
        <v>660</v>
      </c>
      <c r="Z118" s="2" t="s">
        <v>661</v>
      </c>
      <c r="AA118" s="33" t="s">
        <v>123</v>
      </c>
      <c r="AC118" s="33" t="s">
        <v>634</v>
      </c>
      <c r="AD118" s="2" t="s">
        <v>67</v>
      </c>
      <c r="AE118" s="33" t="s">
        <v>109</v>
      </c>
      <c r="AF118" s="2" t="s">
        <v>662</v>
      </c>
      <c r="AG118" s="33" t="s">
        <v>76</v>
      </c>
      <c r="AI118" s="20">
        <v>-9.3000000000000007</v>
      </c>
      <c r="AK118" s="20">
        <v>-29.8</v>
      </c>
      <c r="AL118" s="20">
        <v>4.5999999999999996</v>
      </c>
      <c r="AM118" s="20">
        <v>99</v>
      </c>
      <c r="AN118" s="21">
        <v>2.2999999999999998</v>
      </c>
      <c r="AO118" s="21">
        <v>2.2999999999999998</v>
      </c>
      <c r="AP118" s="22">
        <v>-1260</v>
      </c>
      <c r="AR118" s="9">
        <v>1</v>
      </c>
      <c r="AS118" s="9">
        <f t="shared" si="4"/>
        <v>1260</v>
      </c>
    </row>
    <row r="119" spans="1:45" ht="29.25" customHeight="1" x14ac:dyDescent="0.15">
      <c r="A119" s="33">
        <v>454</v>
      </c>
      <c r="B119" s="33">
        <v>86</v>
      </c>
      <c r="C119" s="33">
        <v>35</v>
      </c>
      <c r="D119" s="33" t="s">
        <v>40</v>
      </c>
      <c r="E119" s="33" t="s">
        <v>658</v>
      </c>
      <c r="F119" s="33">
        <v>1199</v>
      </c>
      <c r="H119" s="33" t="s">
        <v>617</v>
      </c>
      <c r="K119" s="2" t="s">
        <v>659</v>
      </c>
      <c r="L119" s="33" t="s">
        <v>25</v>
      </c>
      <c r="M119" s="33" t="s">
        <v>25</v>
      </c>
      <c r="O119" s="33" t="s">
        <v>25</v>
      </c>
      <c r="Q119" s="33" t="s">
        <v>62</v>
      </c>
      <c r="R119" s="1" t="s">
        <v>36</v>
      </c>
      <c r="S119" s="19">
        <v>12</v>
      </c>
      <c r="T119" s="19">
        <v>10</v>
      </c>
      <c r="U119" s="2" t="s">
        <v>663</v>
      </c>
      <c r="Z119" s="2" t="s">
        <v>664</v>
      </c>
      <c r="AA119" s="33" t="s">
        <v>634</v>
      </c>
      <c r="AB119" s="33" t="s">
        <v>627</v>
      </c>
      <c r="AC119" s="33" t="s">
        <v>634</v>
      </c>
      <c r="AD119" s="2" t="s">
        <v>67</v>
      </c>
      <c r="AE119" s="33" t="s">
        <v>109</v>
      </c>
      <c r="AF119" s="2" t="s">
        <v>377</v>
      </c>
      <c r="AG119" s="33" t="s">
        <v>31</v>
      </c>
      <c r="AI119" s="20">
        <v>10.3</v>
      </c>
      <c r="AJ119" s="20">
        <v>-13.6</v>
      </c>
      <c r="AK119" s="20">
        <v>37.5</v>
      </c>
      <c r="AL119" s="20">
        <v>5.2</v>
      </c>
      <c r="AM119" s="20">
        <v>100</v>
      </c>
      <c r="AN119" s="21">
        <v>1.7</v>
      </c>
      <c r="AO119" s="21">
        <v>1.6</v>
      </c>
      <c r="AP119" s="22">
        <v>-1740</v>
      </c>
      <c r="AR119" s="9">
        <v>1</v>
      </c>
      <c r="AS119" s="9">
        <f t="shared" si="4"/>
        <v>1740</v>
      </c>
    </row>
    <row r="120" spans="1:45" ht="29.25" customHeight="1" x14ac:dyDescent="0.15">
      <c r="A120" s="33">
        <v>454</v>
      </c>
      <c r="B120" s="33">
        <v>86</v>
      </c>
      <c r="C120" s="33">
        <v>36</v>
      </c>
      <c r="D120" s="33" t="s">
        <v>40</v>
      </c>
      <c r="E120" s="33" t="s">
        <v>665</v>
      </c>
      <c r="F120" s="33">
        <v>1199</v>
      </c>
      <c r="H120" s="33" t="s">
        <v>617</v>
      </c>
      <c r="K120" s="2" t="s">
        <v>666</v>
      </c>
      <c r="L120" s="33" t="s">
        <v>25</v>
      </c>
      <c r="M120" s="33" t="s">
        <v>25</v>
      </c>
      <c r="Q120" s="33" t="s">
        <v>62</v>
      </c>
      <c r="R120" s="1" t="s">
        <v>36</v>
      </c>
      <c r="S120" s="19">
        <v>22</v>
      </c>
      <c r="T120" s="19">
        <v>16</v>
      </c>
      <c r="U120" s="2" t="s">
        <v>667</v>
      </c>
      <c r="Z120" s="2" t="s">
        <v>668</v>
      </c>
      <c r="AA120" s="33" t="s">
        <v>634</v>
      </c>
      <c r="AC120" s="33" t="s">
        <v>628</v>
      </c>
      <c r="AD120" s="2" t="s">
        <v>669</v>
      </c>
      <c r="AE120" s="33" t="s">
        <v>109</v>
      </c>
      <c r="AF120" s="2" t="s">
        <v>670</v>
      </c>
      <c r="AG120" s="33" t="s">
        <v>31</v>
      </c>
      <c r="AI120" s="20">
        <v>-10.199999999999999</v>
      </c>
      <c r="AK120" s="20">
        <v>-30.9</v>
      </c>
      <c r="AL120" s="20">
        <v>5.3</v>
      </c>
      <c r="AM120" s="20">
        <v>99</v>
      </c>
      <c r="AN120" s="21">
        <v>1.7</v>
      </c>
      <c r="AO120" s="21">
        <v>1.9</v>
      </c>
      <c r="AP120" s="22">
        <v>-1995</v>
      </c>
      <c r="AR120" s="9">
        <v>1</v>
      </c>
      <c r="AS120" s="9">
        <f t="shared" si="4"/>
        <v>1995</v>
      </c>
    </row>
    <row r="121" spans="1:45" ht="29.25" customHeight="1" x14ac:dyDescent="0.15">
      <c r="A121" s="33">
        <v>455</v>
      </c>
      <c r="B121" s="33">
        <v>86</v>
      </c>
      <c r="C121" s="33">
        <v>37</v>
      </c>
      <c r="D121" s="33" t="s">
        <v>40</v>
      </c>
      <c r="E121" s="33" t="s">
        <v>665</v>
      </c>
      <c r="F121" s="33">
        <v>1199</v>
      </c>
      <c r="H121" s="33" t="s">
        <v>617</v>
      </c>
      <c r="K121" s="2" t="s">
        <v>666</v>
      </c>
      <c r="L121" s="33" t="s">
        <v>25</v>
      </c>
      <c r="M121" s="33" t="s">
        <v>25</v>
      </c>
      <c r="Q121" s="33" t="s">
        <v>62</v>
      </c>
      <c r="R121" s="1" t="s">
        <v>36</v>
      </c>
      <c r="S121" s="19">
        <v>13</v>
      </c>
      <c r="T121" s="19">
        <v>12</v>
      </c>
      <c r="U121" s="2" t="s">
        <v>671</v>
      </c>
      <c r="Z121" s="2" t="s">
        <v>672</v>
      </c>
      <c r="AA121" s="33" t="s">
        <v>634</v>
      </c>
      <c r="AC121" s="33" t="s">
        <v>628</v>
      </c>
      <c r="AD121" s="2" t="s">
        <v>673</v>
      </c>
      <c r="AE121" s="33" t="s">
        <v>29</v>
      </c>
      <c r="AF121" s="2" t="s">
        <v>674</v>
      </c>
      <c r="AG121" s="33" t="s">
        <v>31</v>
      </c>
      <c r="AI121" s="20">
        <v>11.8</v>
      </c>
      <c r="AK121" s="20">
        <v>-26.8</v>
      </c>
      <c r="AL121" s="20">
        <v>5.5</v>
      </c>
      <c r="AM121" s="20">
        <v>99</v>
      </c>
      <c r="AN121" s="21">
        <v>1.7</v>
      </c>
      <c r="AO121" s="21">
        <v>2</v>
      </c>
      <c r="AP121" s="22">
        <v>-2100</v>
      </c>
      <c r="AR121" s="9">
        <v>1</v>
      </c>
      <c r="AS121" s="9">
        <f t="shared" si="4"/>
        <v>2100</v>
      </c>
    </row>
    <row r="122" spans="1:45" ht="29.25" customHeight="1" x14ac:dyDescent="0.15">
      <c r="A122" s="33">
        <v>455</v>
      </c>
      <c r="B122" s="33">
        <v>86</v>
      </c>
      <c r="C122" s="33">
        <v>38</v>
      </c>
      <c r="D122" s="33" t="s">
        <v>40</v>
      </c>
      <c r="E122" s="33" t="s">
        <v>665</v>
      </c>
      <c r="F122" s="33">
        <v>1199</v>
      </c>
      <c r="H122" s="33" t="s">
        <v>617</v>
      </c>
      <c r="K122" s="2" t="s">
        <v>666</v>
      </c>
      <c r="M122" s="33" t="s">
        <v>25</v>
      </c>
      <c r="O122" s="33" t="s">
        <v>25</v>
      </c>
      <c r="Q122" s="33" t="s">
        <v>62</v>
      </c>
      <c r="R122" s="1" t="s">
        <v>36</v>
      </c>
      <c r="S122" s="19">
        <v>12</v>
      </c>
      <c r="T122" s="19">
        <v>11</v>
      </c>
      <c r="U122" s="2" t="s">
        <v>675</v>
      </c>
      <c r="Z122" s="2" t="s">
        <v>676</v>
      </c>
      <c r="AA122" s="33" t="s">
        <v>627</v>
      </c>
      <c r="AB122" s="33" t="s">
        <v>628</v>
      </c>
      <c r="AC122" s="33" t="s">
        <v>628</v>
      </c>
      <c r="AD122" s="2" t="s">
        <v>677</v>
      </c>
      <c r="AE122" s="33" t="s">
        <v>90</v>
      </c>
      <c r="AF122" s="2" t="s">
        <v>678</v>
      </c>
      <c r="AG122" s="33" t="s">
        <v>76</v>
      </c>
      <c r="AH122" s="2" t="s">
        <v>1359</v>
      </c>
      <c r="AI122" s="20">
        <v>-9.6999999999999993</v>
      </c>
      <c r="AJ122" s="20">
        <v>-13.8</v>
      </c>
      <c r="AK122" s="20">
        <v>33.1</v>
      </c>
      <c r="AL122" s="20">
        <v>4.8</v>
      </c>
      <c r="AM122" s="20">
        <v>105</v>
      </c>
      <c r="AN122" s="21">
        <v>2</v>
      </c>
      <c r="AO122" s="21">
        <v>2</v>
      </c>
      <c r="AP122" s="22">
        <v>-2150</v>
      </c>
      <c r="AR122" s="9">
        <v>1</v>
      </c>
      <c r="AS122" s="9">
        <f t="shared" si="4"/>
        <v>2150</v>
      </c>
    </row>
    <row r="123" spans="1:45" ht="29.25" customHeight="1" x14ac:dyDescent="0.15">
      <c r="A123" s="33">
        <v>456</v>
      </c>
      <c r="C123" s="33">
        <v>39</v>
      </c>
      <c r="D123" s="33" t="s">
        <v>40</v>
      </c>
      <c r="E123" s="33" t="s">
        <v>679</v>
      </c>
      <c r="F123" s="33">
        <v>1199</v>
      </c>
      <c r="H123" s="33" t="s">
        <v>617</v>
      </c>
      <c r="K123" s="2" t="s">
        <v>680</v>
      </c>
      <c r="L123" s="33" t="s">
        <v>25</v>
      </c>
      <c r="M123" s="33" t="s">
        <v>25</v>
      </c>
      <c r="Q123" s="33" t="s">
        <v>62</v>
      </c>
      <c r="R123" s="1" t="s">
        <v>36</v>
      </c>
      <c r="S123" s="19">
        <v>12</v>
      </c>
      <c r="T123" s="19">
        <v>12</v>
      </c>
      <c r="U123" s="2" t="s">
        <v>681</v>
      </c>
      <c r="Z123" s="2" t="s">
        <v>71</v>
      </c>
      <c r="AA123" s="33" t="s">
        <v>634</v>
      </c>
      <c r="AC123" s="33" t="s">
        <v>627</v>
      </c>
      <c r="AD123" s="2" t="s">
        <v>682</v>
      </c>
      <c r="AE123" s="33" t="s">
        <v>683</v>
      </c>
      <c r="AF123" s="2" t="s">
        <v>684</v>
      </c>
      <c r="AG123" s="33" t="s">
        <v>31</v>
      </c>
      <c r="AI123" s="20">
        <v>11.7</v>
      </c>
      <c r="AK123" s="20">
        <v>-25.9</v>
      </c>
      <c r="AL123" s="20">
        <v>5.8</v>
      </c>
      <c r="AM123" s="20">
        <v>100</v>
      </c>
      <c r="AN123" s="21">
        <v>2.2000000000000002</v>
      </c>
      <c r="AO123" s="21">
        <v>2.1</v>
      </c>
      <c r="AP123" s="22">
        <v>-1650</v>
      </c>
      <c r="AR123" s="9">
        <v>1</v>
      </c>
      <c r="AS123" s="9">
        <f t="shared" ref="AS123:AS154" si="5">AP123*-1</f>
        <v>1650</v>
      </c>
    </row>
    <row r="124" spans="1:45" ht="29.25" customHeight="1" x14ac:dyDescent="0.15">
      <c r="A124" s="33">
        <v>456</v>
      </c>
      <c r="B124" s="33">
        <v>86</v>
      </c>
      <c r="C124" s="33">
        <v>40</v>
      </c>
      <c r="D124" s="33" t="s">
        <v>40</v>
      </c>
      <c r="E124" s="33" t="s">
        <v>679</v>
      </c>
      <c r="F124" s="33">
        <v>1199</v>
      </c>
      <c r="H124" s="33" t="s">
        <v>617</v>
      </c>
      <c r="K124" s="2" t="s">
        <v>680</v>
      </c>
      <c r="L124" s="33" t="s">
        <v>25</v>
      </c>
      <c r="M124" s="33" t="s">
        <v>25</v>
      </c>
      <c r="Q124" s="33" t="s">
        <v>105</v>
      </c>
      <c r="R124" s="1" t="s">
        <v>36</v>
      </c>
      <c r="S124" s="19">
        <v>28</v>
      </c>
      <c r="T124" s="19">
        <v>24</v>
      </c>
      <c r="U124" s="2" t="s">
        <v>685</v>
      </c>
      <c r="Z124" s="2" t="s">
        <v>686</v>
      </c>
      <c r="AA124" s="33" t="s">
        <v>627</v>
      </c>
      <c r="AC124" s="33" t="s">
        <v>627</v>
      </c>
      <c r="AD124" s="2" t="s">
        <v>687</v>
      </c>
      <c r="AE124" s="33" t="s">
        <v>259</v>
      </c>
      <c r="AF124" s="2" t="s">
        <v>688</v>
      </c>
      <c r="AG124" s="33" t="s">
        <v>31</v>
      </c>
      <c r="AH124" s="2" t="s">
        <v>1401</v>
      </c>
      <c r="AI124" s="20">
        <v>11.9</v>
      </c>
      <c r="AK124" s="20">
        <v>-27.2</v>
      </c>
      <c r="AN124" s="21">
        <v>1.7</v>
      </c>
      <c r="AO124" s="21">
        <v>1.6</v>
      </c>
      <c r="AP124" s="22">
        <v>-1500</v>
      </c>
      <c r="AR124" s="9">
        <v>1</v>
      </c>
      <c r="AS124" s="9">
        <f t="shared" si="5"/>
        <v>1500</v>
      </c>
    </row>
    <row r="125" spans="1:45" ht="29.25" customHeight="1" x14ac:dyDescent="0.15">
      <c r="A125" s="33">
        <v>456</v>
      </c>
      <c r="C125" s="33">
        <v>41</v>
      </c>
      <c r="D125" s="33" t="s">
        <v>40</v>
      </c>
      <c r="E125" s="33" t="s">
        <v>679</v>
      </c>
      <c r="F125" s="33">
        <v>1199</v>
      </c>
      <c r="H125" s="33" t="s">
        <v>617</v>
      </c>
      <c r="K125" s="2" t="s">
        <v>680</v>
      </c>
      <c r="L125" s="33" t="s">
        <v>25</v>
      </c>
      <c r="M125" s="33" t="s">
        <v>25</v>
      </c>
      <c r="Q125" s="33" t="s">
        <v>105</v>
      </c>
      <c r="R125" s="1" t="s">
        <v>36</v>
      </c>
      <c r="S125" s="19">
        <v>20</v>
      </c>
      <c r="T125" s="19">
        <v>22</v>
      </c>
      <c r="U125" s="2" t="s">
        <v>689</v>
      </c>
      <c r="Z125" s="2" t="s">
        <v>690</v>
      </c>
      <c r="AA125" s="33" t="s">
        <v>634</v>
      </c>
      <c r="AC125" s="33" t="s">
        <v>634</v>
      </c>
      <c r="AD125" s="2" t="s">
        <v>691</v>
      </c>
      <c r="AE125" s="33" t="s">
        <v>74</v>
      </c>
      <c r="AF125" s="2" t="s">
        <v>196</v>
      </c>
      <c r="AG125" s="33" t="s">
        <v>31</v>
      </c>
      <c r="AH125" s="2" t="s">
        <v>692</v>
      </c>
      <c r="AI125" s="20">
        <v>12.1</v>
      </c>
      <c r="AK125" s="20">
        <v>-18.7</v>
      </c>
      <c r="AN125" s="21">
        <v>1.9</v>
      </c>
      <c r="AO125" s="21">
        <v>2</v>
      </c>
      <c r="AP125" s="22">
        <v>-1020</v>
      </c>
      <c r="AR125" s="9">
        <v>1</v>
      </c>
      <c r="AS125" s="9">
        <f t="shared" si="5"/>
        <v>1020</v>
      </c>
    </row>
    <row r="126" spans="1:45" ht="29.25" customHeight="1" x14ac:dyDescent="0.15">
      <c r="A126" s="33">
        <v>457</v>
      </c>
      <c r="B126" s="33">
        <v>86</v>
      </c>
      <c r="C126" s="33">
        <v>42</v>
      </c>
      <c r="D126" s="33" t="s">
        <v>40</v>
      </c>
      <c r="E126" s="33" t="s">
        <v>665</v>
      </c>
      <c r="F126" s="33">
        <v>1199</v>
      </c>
      <c r="H126" s="33" t="s">
        <v>617</v>
      </c>
      <c r="K126" s="2" t="s">
        <v>666</v>
      </c>
      <c r="L126" s="33" t="s">
        <v>25</v>
      </c>
      <c r="M126" s="33" t="s">
        <v>25</v>
      </c>
      <c r="Q126" s="33" t="s">
        <v>105</v>
      </c>
      <c r="R126" s="1" t="s">
        <v>28</v>
      </c>
      <c r="S126" s="19">
        <v>12</v>
      </c>
      <c r="T126" s="19">
        <v>13</v>
      </c>
      <c r="U126" s="2" t="s">
        <v>693</v>
      </c>
      <c r="Z126" s="2" t="s">
        <v>79</v>
      </c>
      <c r="AA126" s="33" t="s">
        <v>627</v>
      </c>
      <c r="AC126" s="33" t="s">
        <v>627</v>
      </c>
      <c r="AD126" s="2" t="s">
        <v>694</v>
      </c>
      <c r="AE126" s="33" t="s">
        <v>259</v>
      </c>
      <c r="AF126" s="2" t="s">
        <v>695</v>
      </c>
      <c r="AG126" s="33" t="s">
        <v>31</v>
      </c>
      <c r="AH126" s="2" t="s">
        <v>637</v>
      </c>
      <c r="AI126" s="20">
        <v>12.3</v>
      </c>
      <c r="AK126" s="20">
        <v>-31</v>
      </c>
      <c r="AN126" s="21">
        <v>1.8</v>
      </c>
      <c r="AO126" s="21">
        <v>2</v>
      </c>
      <c r="AP126" s="22">
        <v>-1830</v>
      </c>
      <c r="AR126" s="9">
        <v>1</v>
      </c>
      <c r="AS126" s="9">
        <f t="shared" si="5"/>
        <v>1830</v>
      </c>
    </row>
    <row r="127" spans="1:45" ht="29.25" customHeight="1" x14ac:dyDescent="0.15">
      <c r="A127" s="33">
        <v>457</v>
      </c>
      <c r="C127" s="33">
        <v>43</v>
      </c>
      <c r="D127" s="33" t="s">
        <v>40</v>
      </c>
      <c r="E127" s="33" t="s">
        <v>696</v>
      </c>
      <c r="F127" s="33">
        <v>1199</v>
      </c>
      <c r="H127" s="33" t="s">
        <v>617</v>
      </c>
      <c r="K127" s="2" t="s">
        <v>666</v>
      </c>
      <c r="N127" s="33" t="s">
        <v>25</v>
      </c>
      <c r="Q127" s="33" t="s">
        <v>1418</v>
      </c>
      <c r="R127" s="1" t="s">
        <v>36</v>
      </c>
      <c r="S127" s="19">
        <v>11</v>
      </c>
      <c r="T127" s="19">
        <v>12</v>
      </c>
      <c r="U127" s="2" t="s">
        <v>697</v>
      </c>
      <c r="Z127" s="2" t="s">
        <v>698</v>
      </c>
      <c r="AA127" s="33" t="s">
        <v>628</v>
      </c>
      <c r="AB127" s="33" t="s">
        <v>628</v>
      </c>
      <c r="AD127" s="2" t="s">
        <v>699</v>
      </c>
      <c r="AE127" s="33" t="s">
        <v>700</v>
      </c>
      <c r="AF127" s="2" t="s">
        <v>701</v>
      </c>
      <c r="AG127" s="33" t="s">
        <v>76</v>
      </c>
      <c r="AJ127" s="20">
        <v>-14.5</v>
      </c>
      <c r="AK127" s="20">
        <v>-22.6</v>
      </c>
      <c r="AN127" s="21">
        <v>2</v>
      </c>
      <c r="AO127" s="21">
        <v>2.1</v>
      </c>
      <c r="AP127" s="22">
        <v>-1400</v>
      </c>
      <c r="AR127" s="9">
        <v>1</v>
      </c>
      <c r="AS127" s="9">
        <f t="shared" si="5"/>
        <v>1400</v>
      </c>
    </row>
    <row r="128" spans="1:45" ht="29.25" customHeight="1" x14ac:dyDescent="0.15">
      <c r="A128" s="33">
        <v>458</v>
      </c>
      <c r="C128" s="33">
        <v>44</v>
      </c>
      <c r="D128" s="33" t="s">
        <v>40</v>
      </c>
      <c r="E128" s="33" t="s">
        <v>702</v>
      </c>
      <c r="F128" s="33">
        <v>1199</v>
      </c>
      <c r="H128" s="33" t="s">
        <v>617</v>
      </c>
      <c r="K128" s="2" t="s">
        <v>680</v>
      </c>
      <c r="O128" s="33" t="s">
        <v>25</v>
      </c>
      <c r="Q128" s="33" t="s">
        <v>1347</v>
      </c>
      <c r="R128" s="1" t="s">
        <v>28</v>
      </c>
      <c r="S128" s="19">
        <v>22</v>
      </c>
      <c r="T128" s="19">
        <v>25</v>
      </c>
      <c r="U128" s="2" t="s">
        <v>703</v>
      </c>
      <c r="Z128" s="2" t="s">
        <v>704</v>
      </c>
      <c r="AA128" s="33" t="s">
        <v>627</v>
      </c>
      <c r="AB128" s="33" t="s">
        <v>628</v>
      </c>
      <c r="AD128" s="2" t="s">
        <v>705</v>
      </c>
      <c r="AE128" s="33" t="s">
        <v>683</v>
      </c>
      <c r="AF128" s="2" t="s">
        <v>706</v>
      </c>
      <c r="AG128" s="33" t="s">
        <v>76</v>
      </c>
      <c r="AJ128" s="20">
        <v>-17.3</v>
      </c>
      <c r="AK128" s="20">
        <v>-19.5</v>
      </c>
      <c r="AN128" s="21">
        <v>2</v>
      </c>
      <c r="AO128" s="21">
        <v>2.2000000000000002</v>
      </c>
      <c r="AP128" s="22">
        <v>-1680</v>
      </c>
      <c r="AR128" s="9">
        <v>1</v>
      </c>
      <c r="AS128" s="9">
        <f t="shared" si="5"/>
        <v>1680</v>
      </c>
    </row>
    <row r="129" spans="1:48" ht="29.25" customHeight="1" x14ac:dyDescent="0.15">
      <c r="A129" s="33">
        <v>458</v>
      </c>
      <c r="B129" s="33">
        <v>86</v>
      </c>
      <c r="C129" s="33">
        <v>45</v>
      </c>
      <c r="D129" s="33" t="s">
        <v>40</v>
      </c>
      <c r="E129" s="33" t="s">
        <v>696</v>
      </c>
      <c r="F129" s="33">
        <v>1199</v>
      </c>
      <c r="H129" s="33" t="s">
        <v>617</v>
      </c>
      <c r="K129" s="2" t="s">
        <v>707</v>
      </c>
      <c r="P129" s="33" t="s">
        <v>25</v>
      </c>
      <c r="Q129" s="33" t="s">
        <v>1347</v>
      </c>
      <c r="R129" s="1" t="s">
        <v>28</v>
      </c>
      <c r="S129" s="19">
        <v>22</v>
      </c>
      <c r="T129" s="19">
        <v>26</v>
      </c>
      <c r="U129" s="2" t="s">
        <v>708</v>
      </c>
      <c r="Z129" s="2" t="s">
        <v>709</v>
      </c>
      <c r="AA129" s="33" t="s">
        <v>634</v>
      </c>
      <c r="AE129" s="33" t="s">
        <v>47</v>
      </c>
      <c r="AF129" s="2" t="s">
        <v>710</v>
      </c>
      <c r="AG129" s="33" t="s">
        <v>31</v>
      </c>
      <c r="AH129" s="2" t="s">
        <v>711</v>
      </c>
      <c r="AK129" s="20">
        <v>-13</v>
      </c>
      <c r="AO129" s="21">
        <v>2</v>
      </c>
      <c r="AP129" s="22">
        <v>-350</v>
      </c>
      <c r="AR129" s="9">
        <v>1</v>
      </c>
      <c r="AS129" s="9">
        <f t="shared" si="5"/>
        <v>350</v>
      </c>
    </row>
    <row r="130" spans="1:48" ht="29.25" customHeight="1" x14ac:dyDescent="0.15">
      <c r="A130" s="33">
        <v>545</v>
      </c>
      <c r="B130" s="33">
        <v>112</v>
      </c>
      <c r="C130" s="33">
        <v>130</v>
      </c>
      <c r="D130" s="33" t="s">
        <v>40</v>
      </c>
      <c r="E130" s="33" t="s">
        <v>712</v>
      </c>
      <c r="F130" s="33">
        <v>1900</v>
      </c>
      <c r="H130" s="33" t="s">
        <v>713</v>
      </c>
      <c r="K130" s="2" t="s">
        <v>714</v>
      </c>
      <c r="L130" s="33" t="s">
        <v>25</v>
      </c>
      <c r="M130" s="33" t="s">
        <v>25</v>
      </c>
      <c r="N130" s="33" t="s">
        <v>25</v>
      </c>
      <c r="Q130" s="33" t="s">
        <v>62</v>
      </c>
      <c r="R130" s="1" t="s">
        <v>36</v>
      </c>
      <c r="S130" s="19">
        <v>21</v>
      </c>
      <c r="T130" s="19">
        <v>20</v>
      </c>
      <c r="U130" s="2" t="s">
        <v>715</v>
      </c>
      <c r="Z130" s="2" t="s">
        <v>716</v>
      </c>
      <c r="AA130" s="33" t="s">
        <v>634</v>
      </c>
      <c r="AB130" s="33" t="s">
        <v>628</v>
      </c>
      <c r="AC130" s="33" t="s">
        <v>628</v>
      </c>
      <c r="AD130" s="2" t="s">
        <v>717</v>
      </c>
      <c r="AE130" s="33" t="s">
        <v>74</v>
      </c>
      <c r="AF130" s="2" t="s">
        <v>588</v>
      </c>
      <c r="AG130" s="33" t="s">
        <v>31</v>
      </c>
      <c r="AI130" s="20">
        <v>-10.3</v>
      </c>
      <c r="AJ130" s="20">
        <v>-16.5</v>
      </c>
      <c r="AK130" s="20">
        <v>39.9</v>
      </c>
      <c r="AL130" s="20">
        <v>5.3</v>
      </c>
      <c r="AM130" s="20">
        <v>99</v>
      </c>
      <c r="AN130" s="21">
        <v>1.7</v>
      </c>
      <c r="AO130" s="21">
        <v>1.7</v>
      </c>
      <c r="AP130" s="22">
        <v>-2550</v>
      </c>
      <c r="AR130" s="9">
        <v>1</v>
      </c>
      <c r="AS130" s="9">
        <f t="shared" si="5"/>
        <v>2550</v>
      </c>
    </row>
    <row r="131" spans="1:48" ht="29.25" customHeight="1" x14ac:dyDescent="0.15">
      <c r="A131" s="33">
        <v>545</v>
      </c>
      <c r="B131" s="33">
        <v>112</v>
      </c>
      <c r="C131" s="33">
        <v>131</v>
      </c>
      <c r="D131" s="33" t="s">
        <v>40</v>
      </c>
      <c r="E131" s="33" t="s">
        <v>718</v>
      </c>
      <c r="F131" s="33">
        <v>1900</v>
      </c>
      <c r="H131" s="33" t="s">
        <v>713</v>
      </c>
      <c r="K131" s="2" t="s">
        <v>719</v>
      </c>
      <c r="M131" s="33" t="s">
        <v>25</v>
      </c>
      <c r="N131" s="33" t="s">
        <v>25</v>
      </c>
      <c r="Q131" s="33" t="s">
        <v>96</v>
      </c>
      <c r="R131" s="1" t="s">
        <v>36</v>
      </c>
      <c r="S131" s="19">
        <v>21</v>
      </c>
      <c r="T131" s="19">
        <v>19</v>
      </c>
      <c r="U131" s="2" t="s">
        <v>720</v>
      </c>
      <c r="Z131" s="2" t="s">
        <v>79</v>
      </c>
      <c r="AA131" s="33" t="s">
        <v>634</v>
      </c>
      <c r="AB131" s="33" t="s">
        <v>628</v>
      </c>
      <c r="AC131" s="33" t="s">
        <v>627</v>
      </c>
      <c r="AD131" s="2" t="s">
        <v>721</v>
      </c>
      <c r="AE131" s="33" t="s">
        <v>148</v>
      </c>
      <c r="AF131" s="2" t="s">
        <v>722</v>
      </c>
      <c r="AG131" s="33" t="s">
        <v>31</v>
      </c>
      <c r="AI131" s="20">
        <v>-4</v>
      </c>
      <c r="AJ131" s="20">
        <v>-17</v>
      </c>
      <c r="AK131" s="20">
        <v>39</v>
      </c>
      <c r="AL131" s="20">
        <v>5.5</v>
      </c>
      <c r="AM131" s="20">
        <v>100</v>
      </c>
      <c r="AN131" s="21">
        <v>1.8</v>
      </c>
      <c r="AO131" s="21">
        <v>2</v>
      </c>
      <c r="AP131" s="22">
        <v>-2700</v>
      </c>
      <c r="AR131" s="9">
        <v>1</v>
      </c>
      <c r="AS131" s="9">
        <f t="shared" si="5"/>
        <v>2700</v>
      </c>
    </row>
    <row r="132" spans="1:48" s="4" customFormat="1" ht="29.25" customHeight="1" x14ac:dyDescent="0.15">
      <c r="A132" s="33">
        <v>546</v>
      </c>
      <c r="B132" s="33"/>
      <c r="C132" s="33">
        <v>132</v>
      </c>
      <c r="D132" s="33" t="s">
        <v>40</v>
      </c>
      <c r="E132" s="33" t="s">
        <v>718</v>
      </c>
      <c r="F132" s="33">
        <v>1900</v>
      </c>
      <c r="G132" s="33"/>
      <c r="H132" s="33" t="s">
        <v>713</v>
      </c>
      <c r="I132" s="33"/>
      <c r="J132" s="33"/>
      <c r="K132" s="2" t="s">
        <v>719</v>
      </c>
      <c r="L132" s="33"/>
      <c r="M132" s="33" t="s">
        <v>25</v>
      </c>
      <c r="N132" s="33"/>
      <c r="O132" s="33"/>
      <c r="P132" s="33"/>
      <c r="Q132" s="33" t="s">
        <v>96</v>
      </c>
      <c r="R132" s="1" t="s">
        <v>36</v>
      </c>
      <c r="S132" s="19">
        <v>14</v>
      </c>
      <c r="T132" s="19">
        <v>14</v>
      </c>
      <c r="U132" s="2" t="s">
        <v>723</v>
      </c>
      <c r="V132" s="33"/>
      <c r="W132" s="33"/>
      <c r="X132" s="33"/>
      <c r="Y132" s="33"/>
      <c r="Z132" s="2" t="s">
        <v>724</v>
      </c>
      <c r="AA132" s="33" t="s">
        <v>627</v>
      </c>
      <c r="AB132" s="33"/>
      <c r="AC132" s="33" t="s">
        <v>628</v>
      </c>
      <c r="AD132" s="2"/>
      <c r="AE132" s="33" t="s">
        <v>519</v>
      </c>
      <c r="AF132" s="2" t="s">
        <v>256</v>
      </c>
      <c r="AG132" s="33" t="s">
        <v>31</v>
      </c>
      <c r="AH132" s="2"/>
      <c r="AI132" s="20">
        <v>-11</v>
      </c>
      <c r="AJ132" s="20"/>
      <c r="AK132" s="20">
        <v>-33</v>
      </c>
      <c r="AL132" s="20">
        <v>5.0999999999999996</v>
      </c>
      <c r="AM132" s="20">
        <v>100</v>
      </c>
      <c r="AN132" s="21">
        <v>1.9</v>
      </c>
      <c r="AO132" s="21">
        <v>2</v>
      </c>
      <c r="AP132" s="22">
        <v>-2300</v>
      </c>
      <c r="AQ132" s="9"/>
      <c r="AR132" s="9">
        <v>1</v>
      </c>
      <c r="AS132" s="9">
        <f t="shared" si="5"/>
        <v>2300</v>
      </c>
      <c r="AT132" s="9"/>
      <c r="AU132" s="9"/>
      <c r="AV132" s="9"/>
    </row>
    <row r="133" spans="1:48" s="4" customFormat="1" ht="29.25" customHeight="1" x14ac:dyDescent="0.15">
      <c r="A133" s="33">
        <v>546</v>
      </c>
      <c r="B133" s="33">
        <v>112</v>
      </c>
      <c r="C133" s="33">
        <v>133</v>
      </c>
      <c r="D133" s="33" t="s">
        <v>40</v>
      </c>
      <c r="E133" s="33" t="s">
        <v>725</v>
      </c>
      <c r="F133" s="33">
        <v>1900</v>
      </c>
      <c r="G133" s="33"/>
      <c r="H133" s="33" t="s">
        <v>713</v>
      </c>
      <c r="I133" s="33"/>
      <c r="J133" s="33"/>
      <c r="K133" s="2" t="s">
        <v>726</v>
      </c>
      <c r="L133" s="33"/>
      <c r="M133" s="33"/>
      <c r="N133" s="33"/>
      <c r="O133" s="33"/>
      <c r="P133" s="33" t="s">
        <v>25</v>
      </c>
      <c r="Q133" s="33" t="s">
        <v>62</v>
      </c>
      <c r="R133" s="1" t="s">
        <v>36</v>
      </c>
      <c r="S133" s="19">
        <v>15</v>
      </c>
      <c r="T133" s="19">
        <v>13</v>
      </c>
      <c r="U133" s="2" t="s">
        <v>727</v>
      </c>
      <c r="V133" s="33"/>
      <c r="W133" s="33"/>
      <c r="X133" s="33"/>
      <c r="Y133" s="33"/>
      <c r="Z133" s="2" t="s">
        <v>728</v>
      </c>
      <c r="AA133" s="33" t="s">
        <v>634</v>
      </c>
      <c r="AB133" s="33"/>
      <c r="AC133" s="33" t="s">
        <v>628</v>
      </c>
      <c r="AD133" s="2" t="s">
        <v>729</v>
      </c>
      <c r="AE133" s="33" t="s">
        <v>519</v>
      </c>
      <c r="AF133" s="2" t="s">
        <v>169</v>
      </c>
      <c r="AG133" s="33" t="s">
        <v>31</v>
      </c>
      <c r="AH133" s="2"/>
      <c r="AI133" s="20">
        <v>-2</v>
      </c>
      <c r="AJ133" s="20">
        <v>-9.3000000000000007</v>
      </c>
      <c r="AK133" s="20">
        <v>38.700000000000003</v>
      </c>
      <c r="AL133" s="20">
        <v>5.7</v>
      </c>
      <c r="AM133" s="20">
        <v>98</v>
      </c>
      <c r="AN133" s="21">
        <v>1.8</v>
      </c>
      <c r="AO133" s="21">
        <v>1.8</v>
      </c>
      <c r="AP133" s="22">
        <v>-2450</v>
      </c>
      <c r="AQ133" s="9"/>
      <c r="AR133" s="9">
        <v>1</v>
      </c>
      <c r="AS133" s="9">
        <f t="shared" si="5"/>
        <v>2450</v>
      </c>
      <c r="AT133" s="9"/>
      <c r="AU133" s="9"/>
      <c r="AV133" s="9"/>
    </row>
    <row r="134" spans="1:48" ht="29.25" customHeight="1" x14ac:dyDescent="0.15">
      <c r="A134" s="33">
        <v>547</v>
      </c>
      <c r="C134" s="33">
        <v>134</v>
      </c>
      <c r="D134" s="33" t="s">
        <v>40</v>
      </c>
      <c r="E134" s="33" t="s">
        <v>718</v>
      </c>
      <c r="F134" s="33">
        <v>1900</v>
      </c>
      <c r="H134" s="33" t="s">
        <v>713</v>
      </c>
      <c r="K134" s="2" t="s">
        <v>719</v>
      </c>
      <c r="L134" s="33" t="s">
        <v>25</v>
      </c>
      <c r="M134" s="33" t="s">
        <v>25</v>
      </c>
      <c r="Q134" s="33" t="s">
        <v>62</v>
      </c>
      <c r="R134" s="1" t="s">
        <v>36</v>
      </c>
      <c r="S134" s="19">
        <v>10</v>
      </c>
      <c r="T134" s="19">
        <v>10</v>
      </c>
      <c r="U134" s="2" t="s">
        <v>730</v>
      </c>
      <c r="Z134" s="2" t="s">
        <v>71</v>
      </c>
      <c r="AA134" s="33" t="s">
        <v>634</v>
      </c>
      <c r="AC134" s="33" t="s">
        <v>731</v>
      </c>
      <c r="AD134" s="2" t="s">
        <v>732</v>
      </c>
      <c r="AE134" s="33" t="s">
        <v>683</v>
      </c>
      <c r="AF134" s="2" t="s">
        <v>733</v>
      </c>
      <c r="AG134" s="33" t="s">
        <v>31</v>
      </c>
      <c r="AH134" s="2" t="s">
        <v>734</v>
      </c>
      <c r="AI134" s="20">
        <v>11.3</v>
      </c>
      <c r="AK134" s="20">
        <v>-31.5</v>
      </c>
      <c r="AL134" s="20">
        <v>5.8</v>
      </c>
      <c r="AM134" s="20">
        <v>99</v>
      </c>
      <c r="AN134" s="21">
        <v>2.2000000000000002</v>
      </c>
      <c r="AO134" s="21">
        <v>2.1</v>
      </c>
      <c r="AP134" s="22">
        <v>-2150</v>
      </c>
      <c r="AR134" s="9">
        <v>1</v>
      </c>
      <c r="AS134" s="9">
        <f t="shared" si="5"/>
        <v>2150</v>
      </c>
    </row>
    <row r="135" spans="1:48" ht="29.25" customHeight="1" x14ac:dyDescent="0.15">
      <c r="A135" s="33">
        <v>547</v>
      </c>
      <c r="B135" s="33">
        <v>112</v>
      </c>
      <c r="C135" s="33">
        <v>135</v>
      </c>
      <c r="D135" s="33" t="s">
        <v>40</v>
      </c>
      <c r="E135" s="33" t="s">
        <v>735</v>
      </c>
      <c r="F135" s="33">
        <v>1900</v>
      </c>
      <c r="H135" s="33" t="s">
        <v>713</v>
      </c>
      <c r="L135" s="33" t="s">
        <v>25</v>
      </c>
      <c r="M135" s="33" t="s">
        <v>25</v>
      </c>
      <c r="Q135" s="33" t="s">
        <v>62</v>
      </c>
      <c r="R135" s="1" t="s">
        <v>36</v>
      </c>
      <c r="S135" s="19">
        <v>14</v>
      </c>
      <c r="T135" s="19">
        <v>13</v>
      </c>
      <c r="U135" s="2" t="s">
        <v>736</v>
      </c>
      <c r="Z135" s="2" t="s">
        <v>737</v>
      </c>
      <c r="AA135" s="33" t="s">
        <v>738</v>
      </c>
      <c r="AC135" s="33" t="s">
        <v>738</v>
      </c>
      <c r="AE135" s="33" t="s">
        <v>148</v>
      </c>
      <c r="AF135" s="2" t="s">
        <v>740</v>
      </c>
      <c r="AG135" s="33" t="s">
        <v>31</v>
      </c>
      <c r="AI135" s="20">
        <v>-11</v>
      </c>
      <c r="AK135" s="20">
        <v>-30.2</v>
      </c>
      <c r="AL135" s="20">
        <v>5.2</v>
      </c>
      <c r="AM135" s="20">
        <v>98</v>
      </c>
      <c r="AN135" s="21">
        <v>2</v>
      </c>
      <c r="AO135" s="21">
        <v>2.2000000000000002</v>
      </c>
      <c r="AP135" s="22">
        <v>-2000</v>
      </c>
      <c r="AR135" s="9">
        <v>1</v>
      </c>
      <c r="AS135" s="9">
        <f t="shared" si="5"/>
        <v>2000</v>
      </c>
    </row>
    <row r="136" spans="1:48" ht="29.25" customHeight="1" x14ac:dyDescent="0.15">
      <c r="A136" s="33">
        <v>548</v>
      </c>
      <c r="C136" s="33">
        <v>136</v>
      </c>
      <c r="D136" s="33" t="s">
        <v>40</v>
      </c>
      <c r="E136" s="33" t="s">
        <v>741</v>
      </c>
      <c r="F136" s="33">
        <v>1900</v>
      </c>
      <c r="H136" s="33" t="s">
        <v>742</v>
      </c>
      <c r="L136" s="33" t="s">
        <v>25</v>
      </c>
      <c r="M136" s="33" t="s">
        <v>25</v>
      </c>
      <c r="Q136" s="33" t="s">
        <v>62</v>
      </c>
      <c r="R136" s="1" t="s">
        <v>46</v>
      </c>
      <c r="S136" s="19">
        <v>11</v>
      </c>
      <c r="T136" s="19">
        <v>10</v>
      </c>
      <c r="U136" s="2" t="s">
        <v>743</v>
      </c>
      <c r="Z136" s="2" t="s">
        <v>744</v>
      </c>
      <c r="AA136" s="33" t="s">
        <v>738</v>
      </c>
      <c r="AC136" s="33" t="s">
        <v>738</v>
      </c>
      <c r="AD136" s="2" t="s">
        <v>745</v>
      </c>
      <c r="AE136" s="33" t="s">
        <v>90</v>
      </c>
      <c r="AF136" s="2" t="s">
        <v>746</v>
      </c>
      <c r="AG136" s="33" t="s">
        <v>31</v>
      </c>
      <c r="AI136" s="20">
        <v>12.3</v>
      </c>
      <c r="AK136" s="20">
        <v>-25.9</v>
      </c>
      <c r="AL136" s="20">
        <v>4.3</v>
      </c>
      <c r="AM136" s="20">
        <v>97</v>
      </c>
      <c r="AN136" s="21">
        <v>2</v>
      </c>
      <c r="AO136" s="21">
        <v>2.1</v>
      </c>
      <c r="AP136" s="22">
        <v>-1900</v>
      </c>
      <c r="AR136" s="9">
        <v>1</v>
      </c>
      <c r="AS136" s="9">
        <f t="shared" si="5"/>
        <v>1900</v>
      </c>
    </row>
    <row r="137" spans="1:48" ht="29.25" customHeight="1" x14ac:dyDescent="0.15">
      <c r="A137" s="33">
        <v>548</v>
      </c>
      <c r="C137" s="33">
        <v>137</v>
      </c>
      <c r="D137" s="33" t="s">
        <v>747</v>
      </c>
      <c r="E137" s="33" t="s">
        <v>748</v>
      </c>
      <c r="F137" s="33">
        <v>1900</v>
      </c>
      <c r="H137" s="33" t="s">
        <v>749</v>
      </c>
      <c r="K137" s="2" t="s">
        <v>750</v>
      </c>
      <c r="L137" s="33" t="s">
        <v>25</v>
      </c>
      <c r="M137" s="33" t="s">
        <v>25</v>
      </c>
      <c r="Q137" s="33" t="s">
        <v>62</v>
      </c>
      <c r="R137" s="1" t="s">
        <v>46</v>
      </c>
      <c r="S137" s="19">
        <v>14</v>
      </c>
      <c r="T137" s="19">
        <v>13</v>
      </c>
      <c r="U137" s="2" t="s">
        <v>751</v>
      </c>
      <c r="Z137" s="2" t="s">
        <v>752</v>
      </c>
      <c r="AA137" s="33" t="s">
        <v>739</v>
      </c>
      <c r="AC137" s="33" t="s">
        <v>753</v>
      </c>
      <c r="AD137" s="2" t="s">
        <v>754</v>
      </c>
      <c r="AE137" s="33" t="s">
        <v>126</v>
      </c>
      <c r="AF137" s="2" t="s">
        <v>755</v>
      </c>
      <c r="AG137" s="33" t="s">
        <v>76</v>
      </c>
      <c r="AI137" s="20">
        <v>11.3</v>
      </c>
      <c r="AK137" s="20">
        <v>-31.9</v>
      </c>
      <c r="AL137" s="20">
        <v>5.4</v>
      </c>
      <c r="AM137" s="20">
        <v>99</v>
      </c>
      <c r="AN137" s="21">
        <v>2</v>
      </c>
      <c r="AO137" s="21">
        <v>2</v>
      </c>
      <c r="AP137" s="22">
        <v>-1120</v>
      </c>
      <c r="AR137" s="9">
        <v>1</v>
      </c>
      <c r="AS137" s="9">
        <f t="shared" si="5"/>
        <v>1120</v>
      </c>
    </row>
    <row r="138" spans="1:48" ht="29.25" customHeight="1" x14ac:dyDescent="0.15">
      <c r="A138" s="33">
        <v>549</v>
      </c>
      <c r="C138" s="33">
        <v>138</v>
      </c>
      <c r="D138" s="33" t="s">
        <v>40</v>
      </c>
      <c r="E138" s="33" t="s">
        <v>718</v>
      </c>
      <c r="F138" s="33">
        <v>1900</v>
      </c>
      <c r="H138" s="33" t="s">
        <v>713</v>
      </c>
      <c r="K138" s="2" t="s">
        <v>756</v>
      </c>
      <c r="L138" s="33" t="s">
        <v>25</v>
      </c>
      <c r="M138" s="33" t="s">
        <v>25</v>
      </c>
      <c r="Q138" s="33" t="s">
        <v>62</v>
      </c>
      <c r="R138" s="1" t="s">
        <v>28</v>
      </c>
      <c r="S138" s="19">
        <v>17</v>
      </c>
      <c r="T138" s="19">
        <v>18</v>
      </c>
      <c r="U138" s="2" t="s">
        <v>757</v>
      </c>
      <c r="Z138" s="2" t="s">
        <v>79</v>
      </c>
      <c r="AC138" s="33" t="s">
        <v>739</v>
      </c>
      <c r="AD138" s="2" t="s">
        <v>758</v>
      </c>
      <c r="AE138" s="33" t="s">
        <v>37</v>
      </c>
      <c r="AF138" s="2" t="s">
        <v>759</v>
      </c>
      <c r="AG138" s="33" t="s">
        <v>31</v>
      </c>
      <c r="AI138" s="20">
        <v>-9.6</v>
      </c>
      <c r="AK138" s="20">
        <v>-18.899999999999999</v>
      </c>
      <c r="AL138" s="20">
        <v>5.0999999999999996</v>
      </c>
      <c r="AM138" s="20">
        <v>96</v>
      </c>
      <c r="AN138" s="21">
        <v>1.7</v>
      </c>
      <c r="AP138" s="22">
        <v>-760</v>
      </c>
      <c r="AR138" s="9">
        <v>1</v>
      </c>
      <c r="AS138" s="9">
        <f t="shared" si="5"/>
        <v>760</v>
      </c>
    </row>
    <row r="139" spans="1:48" ht="29.25" customHeight="1" x14ac:dyDescent="0.15">
      <c r="A139" s="33">
        <v>549</v>
      </c>
      <c r="B139" s="33">
        <v>112</v>
      </c>
      <c r="C139" s="33">
        <v>139</v>
      </c>
      <c r="D139" s="33" t="s">
        <v>40</v>
      </c>
      <c r="E139" s="33" t="s">
        <v>760</v>
      </c>
      <c r="F139" s="33">
        <v>1900</v>
      </c>
      <c r="H139" s="33" t="s">
        <v>713</v>
      </c>
      <c r="K139" s="2" t="s">
        <v>761</v>
      </c>
      <c r="L139" s="33" t="s">
        <v>25</v>
      </c>
      <c r="M139" s="33" t="s">
        <v>25</v>
      </c>
      <c r="N139" s="33" t="s">
        <v>25</v>
      </c>
      <c r="Q139" s="33" t="s">
        <v>105</v>
      </c>
      <c r="R139" s="1" t="s">
        <v>36</v>
      </c>
      <c r="S139" s="19">
        <v>18</v>
      </c>
      <c r="T139" s="19">
        <v>16</v>
      </c>
      <c r="U139" s="2" t="s">
        <v>278</v>
      </c>
      <c r="Z139" s="2" t="s">
        <v>79</v>
      </c>
      <c r="AA139" s="33" t="s">
        <v>739</v>
      </c>
      <c r="AB139" s="33" t="s">
        <v>753</v>
      </c>
      <c r="AC139" s="33" t="s">
        <v>753</v>
      </c>
      <c r="AD139" s="2" t="s">
        <v>758</v>
      </c>
      <c r="AE139" s="33" t="s">
        <v>209</v>
      </c>
      <c r="AF139" s="2" t="s">
        <v>762</v>
      </c>
      <c r="AG139" s="33" t="s">
        <v>31</v>
      </c>
      <c r="AI139" s="20">
        <v>10.3</v>
      </c>
      <c r="AJ139" s="20">
        <v>-13.5</v>
      </c>
      <c r="AK139" s="20">
        <v>32.4</v>
      </c>
      <c r="AN139" s="21">
        <v>2</v>
      </c>
      <c r="AO139" s="21">
        <v>2</v>
      </c>
      <c r="AP139" s="22">
        <v>-2400</v>
      </c>
      <c r="AR139" s="9">
        <v>1</v>
      </c>
      <c r="AS139" s="9">
        <f t="shared" si="5"/>
        <v>2400</v>
      </c>
    </row>
    <row r="140" spans="1:48" ht="29.25" customHeight="1" x14ac:dyDescent="0.15">
      <c r="A140" s="33">
        <v>550</v>
      </c>
      <c r="B140" s="33">
        <v>112</v>
      </c>
      <c r="C140" s="33">
        <v>140</v>
      </c>
      <c r="D140" s="33" t="s">
        <v>40</v>
      </c>
      <c r="E140" s="33" t="s">
        <v>741</v>
      </c>
      <c r="F140" s="33">
        <v>1900</v>
      </c>
      <c r="H140" s="33" t="s">
        <v>742</v>
      </c>
      <c r="K140" s="2" t="s">
        <v>763</v>
      </c>
      <c r="L140" s="33" t="s">
        <v>25</v>
      </c>
      <c r="N140" s="33" t="s">
        <v>25</v>
      </c>
      <c r="O140" s="33" t="s">
        <v>25</v>
      </c>
      <c r="Q140" s="33" t="s">
        <v>105</v>
      </c>
      <c r="R140" s="1" t="s">
        <v>36</v>
      </c>
      <c r="S140" s="19">
        <v>24</v>
      </c>
      <c r="T140" s="19">
        <v>24</v>
      </c>
      <c r="U140" s="2" t="s">
        <v>764</v>
      </c>
      <c r="Z140" s="2" t="s">
        <v>765</v>
      </c>
      <c r="AA140" s="33" t="s">
        <v>738</v>
      </c>
      <c r="AB140" s="33" t="s">
        <v>753</v>
      </c>
      <c r="AC140" s="33" t="s">
        <v>753</v>
      </c>
      <c r="AD140" s="2" t="s">
        <v>766</v>
      </c>
      <c r="AE140" s="33" t="s">
        <v>90</v>
      </c>
      <c r="AF140" s="2" t="s">
        <v>75</v>
      </c>
      <c r="AG140" s="33" t="s">
        <v>31</v>
      </c>
      <c r="AI140" s="20">
        <v>-5.7</v>
      </c>
      <c r="AJ140" s="20">
        <v>20.100000000000001</v>
      </c>
      <c r="AK140" s="20">
        <v>38.799999999999997</v>
      </c>
      <c r="AN140" s="21">
        <v>1.9</v>
      </c>
      <c r="AO140" s="21">
        <v>1.9</v>
      </c>
      <c r="AP140" s="22">
        <v>-2400</v>
      </c>
      <c r="AR140" s="9">
        <v>1</v>
      </c>
      <c r="AS140" s="9">
        <f t="shared" si="5"/>
        <v>2400</v>
      </c>
    </row>
    <row r="141" spans="1:48" ht="29.25" customHeight="1" x14ac:dyDescent="0.15">
      <c r="A141" s="33">
        <v>550</v>
      </c>
      <c r="B141" s="33">
        <v>113</v>
      </c>
      <c r="C141" s="33">
        <v>141</v>
      </c>
      <c r="D141" s="33" t="s">
        <v>40</v>
      </c>
      <c r="E141" s="33" t="s">
        <v>767</v>
      </c>
      <c r="F141" s="33">
        <v>1900</v>
      </c>
      <c r="H141" s="33" t="s">
        <v>713</v>
      </c>
      <c r="K141" s="2" t="s">
        <v>768</v>
      </c>
      <c r="M141" s="33" t="s">
        <v>25</v>
      </c>
      <c r="N141" s="33" t="s">
        <v>25</v>
      </c>
      <c r="O141" s="33" t="s">
        <v>25</v>
      </c>
      <c r="Q141" s="33" t="s">
        <v>105</v>
      </c>
      <c r="R141" s="1" t="s">
        <v>36</v>
      </c>
      <c r="S141" s="19">
        <v>15</v>
      </c>
      <c r="T141" s="19">
        <v>16</v>
      </c>
      <c r="U141" s="2" t="s">
        <v>769</v>
      </c>
      <c r="Z141" s="2" t="s">
        <v>770</v>
      </c>
      <c r="AA141" s="33" t="s">
        <v>739</v>
      </c>
      <c r="AB141" s="33" t="s">
        <v>753</v>
      </c>
      <c r="AC141" s="33" t="s">
        <v>753</v>
      </c>
      <c r="AD141" s="2" t="s">
        <v>673</v>
      </c>
      <c r="AE141" s="33" t="s">
        <v>29</v>
      </c>
      <c r="AF141" s="2" t="s">
        <v>771</v>
      </c>
      <c r="AG141" s="33" t="s">
        <v>31</v>
      </c>
      <c r="AI141" s="20">
        <v>-9.1999999999999993</v>
      </c>
      <c r="AJ141" s="20">
        <v>20.8</v>
      </c>
      <c r="AK141" s="20">
        <v>37.6</v>
      </c>
      <c r="AN141" s="21">
        <v>1.9</v>
      </c>
      <c r="AO141" s="21">
        <v>1.9</v>
      </c>
      <c r="AP141" s="22">
        <v>-2100</v>
      </c>
      <c r="AR141" s="9">
        <v>1</v>
      </c>
      <c r="AS141" s="9">
        <f t="shared" si="5"/>
        <v>2100</v>
      </c>
    </row>
    <row r="142" spans="1:48" ht="29.25" customHeight="1" x14ac:dyDescent="0.15">
      <c r="A142" s="33">
        <v>551</v>
      </c>
      <c r="C142" s="33">
        <v>142</v>
      </c>
      <c r="D142" s="33" t="s">
        <v>40</v>
      </c>
      <c r="E142" s="33" t="s">
        <v>772</v>
      </c>
      <c r="F142" s="33">
        <v>1900</v>
      </c>
      <c r="H142" s="33" t="s">
        <v>713</v>
      </c>
      <c r="K142" s="2" t="s">
        <v>773</v>
      </c>
      <c r="L142" s="33" t="s">
        <v>25</v>
      </c>
      <c r="O142" s="33" t="s">
        <v>25</v>
      </c>
      <c r="Q142" s="33" t="s">
        <v>105</v>
      </c>
      <c r="R142" s="1" t="s">
        <v>36</v>
      </c>
      <c r="S142" s="19">
        <v>15</v>
      </c>
      <c r="T142" s="19">
        <v>19</v>
      </c>
      <c r="U142" s="2" t="s">
        <v>774</v>
      </c>
      <c r="Z142" s="2" t="s">
        <v>775</v>
      </c>
      <c r="AA142" s="33" t="s">
        <v>739</v>
      </c>
      <c r="AB142" s="33" t="s">
        <v>739</v>
      </c>
      <c r="AC142" s="33" t="s">
        <v>753</v>
      </c>
      <c r="AD142" s="2" t="s">
        <v>776</v>
      </c>
      <c r="AE142" s="33" t="s">
        <v>29</v>
      </c>
      <c r="AF142" s="2" t="s">
        <v>777</v>
      </c>
      <c r="AG142" s="33" t="s">
        <v>31</v>
      </c>
      <c r="AI142" s="20">
        <v>-4.5999999999999996</v>
      </c>
      <c r="AJ142" s="20">
        <v>-19</v>
      </c>
      <c r="AK142" s="20">
        <v>39.4</v>
      </c>
      <c r="AN142" s="21">
        <v>1.8</v>
      </c>
      <c r="AO142" s="21">
        <v>1.9</v>
      </c>
      <c r="AP142" s="22">
        <v>-2350</v>
      </c>
      <c r="AR142" s="9">
        <v>1</v>
      </c>
      <c r="AS142" s="9">
        <f t="shared" si="5"/>
        <v>2350</v>
      </c>
    </row>
    <row r="143" spans="1:48" ht="29.25" customHeight="1" x14ac:dyDescent="0.15">
      <c r="A143" s="33">
        <v>551</v>
      </c>
      <c r="C143" s="33">
        <v>143</v>
      </c>
      <c r="D143" s="33" t="s">
        <v>40</v>
      </c>
      <c r="E143" s="33" t="s">
        <v>748</v>
      </c>
      <c r="F143" s="33">
        <v>1900</v>
      </c>
      <c r="H143" s="33" t="s">
        <v>713</v>
      </c>
      <c r="K143" s="2" t="s">
        <v>750</v>
      </c>
      <c r="L143" s="33" t="s">
        <v>25</v>
      </c>
      <c r="M143" s="33" t="s">
        <v>25</v>
      </c>
      <c r="N143" s="33" t="s">
        <v>25</v>
      </c>
      <c r="Q143" s="33" t="s">
        <v>105</v>
      </c>
      <c r="R143" s="1" t="s">
        <v>36</v>
      </c>
      <c r="S143" s="19">
        <v>14</v>
      </c>
      <c r="T143" s="19">
        <v>17</v>
      </c>
      <c r="U143" s="2" t="s">
        <v>778</v>
      </c>
      <c r="Z143" s="2" t="s">
        <v>779</v>
      </c>
      <c r="AA143" s="33" t="s">
        <v>738</v>
      </c>
      <c r="AB143" s="33" t="s">
        <v>739</v>
      </c>
      <c r="AC143" s="33" t="s">
        <v>753</v>
      </c>
      <c r="AD143" s="2" t="s">
        <v>780</v>
      </c>
      <c r="AE143" s="33" t="s">
        <v>74</v>
      </c>
      <c r="AF143" s="2" t="s">
        <v>706</v>
      </c>
      <c r="AG143" s="33" t="s">
        <v>31</v>
      </c>
      <c r="AI143" s="20">
        <v>10.5</v>
      </c>
      <c r="AJ143" s="20">
        <v>-12.3</v>
      </c>
      <c r="AK143" s="20">
        <v>38.5</v>
      </c>
      <c r="AN143" s="21">
        <v>2</v>
      </c>
      <c r="AO143" s="21">
        <v>1.8</v>
      </c>
      <c r="AP143" s="22">
        <v>-2050</v>
      </c>
      <c r="AR143" s="9">
        <v>1</v>
      </c>
      <c r="AS143" s="9">
        <f t="shared" si="5"/>
        <v>2050</v>
      </c>
    </row>
    <row r="144" spans="1:48" s="4" customFormat="1" ht="29.25" customHeight="1" x14ac:dyDescent="0.15">
      <c r="A144" s="31">
        <v>552</v>
      </c>
      <c r="B144" s="31">
        <v>113</v>
      </c>
      <c r="C144" s="31">
        <v>144</v>
      </c>
      <c r="D144" s="31" t="s">
        <v>40</v>
      </c>
      <c r="E144" s="31" t="s">
        <v>741</v>
      </c>
      <c r="F144" s="31">
        <v>1900</v>
      </c>
      <c r="G144" s="31"/>
      <c r="H144" s="31" t="s">
        <v>742</v>
      </c>
      <c r="I144" s="31"/>
      <c r="J144" s="31"/>
      <c r="K144" s="3" t="s">
        <v>763</v>
      </c>
      <c r="L144" s="31" t="s">
        <v>25</v>
      </c>
      <c r="M144" s="31"/>
      <c r="N144" s="31"/>
      <c r="O144" s="31" t="s">
        <v>25</v>
      </c>
      <c r="P144" s="31"/>
      <c r="Q144" s="31" t="s">
        <v>105</v>
      </c>
      <c r="R144" s="32" t="s">
        <v>36</v>
      </c>
      <c r="S144" s="5">
        <v>15</v>
      </c>
      <c r="T144" s="5">
        <v>17</v>
      </c>
      <c r="U144" s="3" t="s">
        <v>781</v>
      </c>
      <c r="V144" s="31"/>
      <c r="W144" s="31"/>
      <c r="X144" s="31"/>
      <c r="Y144" s="31"/>
      <c r="Z144" s="3" t="s">
        <v>782</v>
      </c>
      <c r="AA144" s="31" t="s">
        <v>738</v>
      </c>
      <c r="AB144" s="31" t="s">
        <v>753</v>
      </c>
      <c r="AC144" s="31" t="s">
        <v>753</v>
      </c>
      <c r="AD144" s="3" t="s">
        <v>783</v>
      </c>
      <c r="AE144" s="31" t="s">
        <v>621</v>
      </c>
      <c r="AF144" s="3" t="s">
        <v>196</v>
      </c>
      <c r="AG144" s="31" t="s">
        <v>31</v>
      </c>
      <c r="AH144" s="3"/>
      <c r="AI144" s="6">
        <v>-10.4</v>
      </c>
      <c r="AJ144" s="6">
        <v>-11</v>
      </c>
      <c r="AK144" s="6">
        <v>36.700000000000003</v>
      </c>
      <c r="AL144" s="6"/>
      <c r="AM144" s="6"/>
      <c r="AN144" s="7">
        <v>2.1</v>
      </c>
      <c r="AO144" s="7">
        <v>2.1</v>
      </c>
      <c r="AP144" s="8">
        <v>-1970</v>
      </c>
      <c r="AR144" s="4">
        <v>1</v>
      </c>
      <c r="AS144" s="4">
        <f t="shared" si="5"/>
        <v>1970</v>
      </c>
    </row>
    <row r="145" spans="1:48" s="4" customFormat="1" ht="29.25" customHeight="1" x14ac:dyDescent="0.15">
      <c r="A145" s="31">
        <v>552</v>
      </c>
      <c r="B145" s="33"/>
      <c r="C145" s="33">
        <v>145</v>
      </c>
      <c r="D145" s="33" t="s">
        <v>40</v>
      </c>
      <c r="E145" s="33" t="s">
        <v>772</v>
      </c>
      <c r="F145" s="33">
        <v>1900</v>
      </c>
      <c r="G145" s="33"/>
      <c r="H145" s="33" t="s">
        <v>713</v>
      </c>
      <c r="I145" s="33"/>
      <c r="J145" s="33"/>
      <c r="K145" s="2" t="s">
        <v>773</v>
      </c>
      <c r="L145" s="33"/>
      <c r="M145" s="33"/>
      <c r="N145" s="33" t="s">
        <v>25</v>
      </c>
      <c r="O145" s="33"/>
      <c r="P145" s="33"/>
      <c r="Q145" s="33" t="s">
        <v>105</v>
      </c>
      <c r="R145" s="1" t="s">
        <v>36</v>
      </c>
      <c r="S145" s="19">
        <v>14</v>
      </c>
      <c r="T145" s="19">
        <v>11</v>
      </c>
      <c r="U145" s="2" t="s">
        <v>784</v>
      </c>
      <c r="V145" s="33"/>
      <c r="W145" s="33"/>
      <c r="X145" s="33"/>
      <c r="Y145" s="33"/>
      <c r="Z145" s="2" t="s">
        <v>154</v>
      </c>
      <c r="AA145" s="33" t="s">
        <v>739</v>
      </c>
      <c r="AB145" s="33" t="s">
        <v>739</v>
      </c>
      <c r="AC145" s="33"/>
      <c r="AD145" s="2" t="s">
        <v>785</v>
      </c>
      <c r="AE145" s="33" t="s">
        <v>519</v>
      </c>
      <c r="AF145" s="2" t="s">
        <v>786</v>
      </c>
      <c r="AG145" s="33" t="s">
        <v>31</v>
      </c>
      <c r="AH145" s="2"/>
      <c r="AI145" s="20"/>
      <c r="AJ145" s="20">
        <v>-22.4</v>
      </c>
      <c r="AK145" s="20">
        <v>-28.3</v>
      </c>
      <c r="AL145" s="20"/>
      <c r="AM145" s="20"/>
      <c r="AN145" s="21">
        <v>2.4</v>
      </c>
      <c r="AO145" s="21">
        <v>2.7</v>
      </c>
      <c r="AP145" s="22">
        <v>-2900</v>
      </c>
      <c r="AQ145" s="9"/>
      <c r="AR145" s="9">
        <v>1</v>
      </c>
      <c r="AS145" s="9">
        <f t="shared" si="5"/>
        <v>2900</v>
      </c>
      <c r="AT145" s="9"/>
      <c r="AU145" s="9"/>
      <c r="AV145" s="9"/>
    </row>
    <row r="146" spans="1:48" ht="29.25" customHeight="1" x14ac:dyDescent="0.15">
      <c r="A146" s="31">
        <v>553</v>
      </c>
      <c r="B146" s="31"/>
      <c r="C146" s="31">
        <v>146</v>
      </c>
      <c r="D146" s="31" t="s">
        <v>40</v>
      </c>
      <c r="E146" s="31" t="s">
        <v>741</v>
      </c>
      <c r="F146" s="31">
        <v>1900</v>
      </c>
      <c r="G146" s="31"/>
      <c r="H146" s="31" t="s">
        <v>742</v>
      </c>
      <c r="I146" s="31"/>
      <c r="J146" s="31"/>
      <c r="K146" s="3" t="s">
        <v>763</v>
      </c>
      <c r="L146" s="31" t="s">
        <v>25</v>
      </c>
      <c r="M146" s="31" t="s">
        <v>25</v>
      </c>
      <c r="N146" s="31"/>
      <c r="O146" s="31"/>
      <c r="P146" s="31"/>
      <c r="Q146" s="31" t="s">
        <v>105</v>
      </c>
      <c r="R146" s="32" t="s">
        <v>36</v>
      </c>
      <c r="S146" s="5">
        <v>15</v>
      </c>
      <c r="T146" s="5">
        <v>12</v>
      </c>
      <c r="U146" s="3" t="s">
        <v>787</v>
      </c>
      <c r="V146" s="31"/>
      <c r="W146" s="31"/>
      <c r="X146" s="31"/>
      <c r="Y146" s="31"/>
      <c r="Z146" s="3" t="s">
        <v>782</v>
      </c>
      <c r="AA146" s="31" t="s">
        <v>738</v>
      </c>
      <c r="AB146" s="31"/>
      <c r="AC146" s="31" t="s">
        <v>739</v>
      </c>
      <c r="AD146" s="3" t="s">
        <v>54</v>
      </c>
      <c r="AE146" s="31" t="s">
        <v>700</v>
      </c>
      <c r="AF146" s="3" t="s">
        <v>722</v>
      </c>
      <c r="AG146" s="31" t="s">
        <v>31</v>
      </c>
      <c r="AH146" s="3"/>
      <c r="AI146" s="6">
        <v>11</v>
      </c>
      <c r="AJ146" s="6"/>
      <c r="AK146" s="6">
        <v>-23</v>
      </c>
      <c r="AL146" s="6"/>
      <c r="AM146" s="6"/>
      <c r="AN146" s="7">
        <v>1.5</v>
      </c>
      <c r="AO146" s="7">
        <v>1.6</v>
      </c>
      <c r="AP146" s="8">
        <v>-1040</v>
      </c>
      <c r="AQ146" s="4"/>
      <c r="AR146" s="4">
        <v>1</v>
      </c>
      <c r="AS146" s="4">
        <f t="shared" si="5"/>
        <v>1040</v>
      </c>
      <c r="AT146" s="4"/>
      <c r="AU146" s="4"/>
      <c r="AV146" s="4"/>
    </row>
    <row r="147" spans="1:48" ht="29.25" customHeight="1" x14ac:dyDescent="0.15">
      <c r="A147" s="31">
        <v>553</v>
      </c>
      <c r="B147" s="33">
        <v>113</v>
      </c>
      <c r="C147" s="33">
        <v>147</v>
      </c>
      <c r="D147" s="33" t="s">
        <v>40</v>
      </c>
      <c r="E147" s="33" t="s">
        <v>718</v>
      </c>
      <c r="F147" s="33">
        <v>1900</v>
      </c>
      <c r="H147" s="33" t="s">
        <v>713</v>
      </c>
      <c r="K147" s="2" t="s">
        <v>756</v>
      </c>
      <c r="L147" s="33" t="s">
        <v>25</v>
      </c>
      <c r="N147" s="33" t="s">
        <v>25</v>
      </c>
      <c r="O147" s="33" t="s">
        <v>25</v>
      </c>
      <c r="Q147" s="33" t="s">
        <v>105</v>
      </c>
      <c r="R147" s="1" t="s">
        <v>36</v>
      </c>
      <c r="S147" s="19">
        <v>15</v>
      </c>
      <c r="T147" s="19">
        <v>13</v>
      </c>
      <c r="U147" s="2" t="s">
        <v>788</v>
      </c>
      <c r="Z147" s="2" t="s">
        <v>789</v>
      </c>
      <c r="AA147" s="33" t="s">
        <v>738</v>
      </c>
      <c r="AB147" s="33" t="s">
        <v>790</v>
      </c>
      <c r="AC147" s="33" t="s">
        <v>738</v>
      </c>
      <c r="AD147" s="2" t="s">
        <v>791</v>
      </c>
      <c r="AE147" s="33" t="s">
        <v>519</v>
      </c>
      <c r="AF147" s="2" t="s">
        <v>792</v>
      </c>
      <c r="AG147" s="33" t="s">
        <v>31</v>
      </c>
      <c r="AI147" s="20">
        <v>-4.5999999999999996</v>
      </c>
      <c r="AJ147" s="20">
        <v>19.5</v>
      </c>
      <c r="AK147" s="20">
        <v>38</v>
      </c>
      <c r="AN147" s="21">
        <v>2.1</v>
      </c>
      <c r="AO147" s="21">
        <v>1.6</v>
      </c>
      <c r="AP147" s="22">
        <v>-2550</v>
      </c>
      <c r="AR147" s="9">
        <v>1</v>
      </c>
      <c r="AS147" s="9">
        <f t="shared" si="5"/>
        <v>2550</v>
      </c>
    </row>
    <row r="148" spans="1:48" ht="29.25" customHeight="1" x14ac:dyDescent="0.15">
      <c r="A148" s="33">
        <v>554</v>
      </c>
      <c r="B148" s="33">
        <v>113</v>
      </c>
      <c r="C148" s="33">
        <v>148</v>
      </c>
      <c r="D148" s="33" t="s">
        <v>40</v>
      </c>
      <c r="E148" s="33" t="s">
        <v>741</v>
      </c>
      <c r="F148" s="33">
        <v>1900</v>
      </c>
      <c r="H148" s="33" t="s">
        <v>742</v>
      </c>
      <c r="K148" s="2" t="s">
        <v>763</v>
      </c>
      <c r="L148" s="33" t="s">
        <v>25</v>
      </c>
      <c r="M148" s="33" t="s">
        <v>25</v>
      </c>
      <c r="O148" s="33" t="s">
        <v>25</v>
      </c>
      <c r="Q148" s="33" t="s">
        <v>105</v>
      </c>
      <c r="R148" s="1" t="s">
        <v>36</v>
      </c>
      <c r="S148" s="19">
        <v>14</v>
      </c>
      <c r="T148" s="19">
        <v>16</v>
      </c>
      <c r="U148" s="2" t="s">
        <v>793</v>
      </c>
      <c r="Z148" s="2" t="s">
        <v>503</v>
      </c>
      <c r="AA148" s="33" t="s">
        <v>739</v>
      </c>
      <c r="AB148" s="33" t="s">
        <v>753</v>
      </c>
      <c r="AC148" s="33" t="s">
        <v>739</v>
      </c>
      <c r="AD148" s="2" t="s">
        <v>794</v>
      </c>
      <c r="AE148" s="33" t="s">
        <v>29</v>
      </c>
      <c r="AF148" s="2" t="s">
        <v>771</v>
      </c>
      <c r="AG148" s="33" t="s">
        <v>31</v>
      </c>
      <c r="AI148" s="20">
        <v>11.6</v>
      </c>
      <c r="AJ148" s="20">
        <v>-13.1</v>
      </c>
      <c r="AK148" s="20">
        <v>37.4</v>
      </c>
      <c r="AN148" s="21">
        <v>2.4</v>
      </c>
      <c r="AO148" s="21">
        <v>2.2999999999999998</v>
      </c>
      <c r="AP148" s="22">
        <v>-2700</v>
      </c>
      <c r="AR148" s="9">
        <v>1</v>
      </c>
      <c r="AS148" s="9">
        <f t="shared" si="5"/>
        <v>2700</v>
      </c>
    </row>
    <row r="149" spans="1:48" ht="29.25" customHeight="1" x14ac:dyDescent="0.15">
      <c r="A149" s="33">
        <v>554</v>
      </c>
      <c r="C149" s="33">
        <v>149</v>
      </c>
      <c r="D149" s="33" t="s">
        <v>40</v>
      </c>
      <c r="E149" s="33" t="s">
        <v>772</v>
      </c>
      <c r="F149" s="33">
        <v>1900</v>
      </c>
      <c r="H149" s="33" t="s">
        <v>749</v>
      </c>
      <c r="K149" s="2" t="s">
        <v>795</v>
      </c>
      <c r="O149" s="33" t="s">
        <v>25</v>
      </c>
      <c r="Q149" s="33" t="s">
        <v>105</v>
      </c>
      <c r="R149" s="1" t="s">
        <v>753</v>
      </c>
      <c r="S149" s="19">
        <v>14</v>
      </c>
      <c r="T149" s="19">
        <v>12</v>
      </c>
      <c r="U149" s="2" t="s">
        <v>796</v>
      </c>
      <c r="Z149" s="2" t="s">
        <v>79</v>
      </c>
      <c r="AA149" s="33" t="s">
        <v>738</v>
      </c>
      <c r="AB149" s="33" t="s">
        <v>738</v>
      </c>
      <c r="AD149" s="2" t="s">
        <v>797</v>
      </c>
      <c r="AE149" s="33" t="s">
        <v>109</v>
      </c>
      <c r="AF149" s="2" t="s">
        <v>798</v>
      </c>
      <c r="AG149" s="33" t="s">
        <v>31</v>
      </c>
      <c r="AJ149" s="20">
        <v>-11.3</v>
      </c>
      <c r="AK149" s="20">
        <v>-24.2</v>
      </c>
      <c r="AN149" s="21">
        <v>1.6</v>
      </c>
      <c r="AO149" s="21">
        <v>1.8</v>
      </c>
      <c r="AP149" s="22">
        <v>-1180</v>
      </c>
      <c r="AR149" s="9">
        <v>1</v>
      </c>
      <c r="AS149" s="9">
        <f t="shared" si="5"/>
        <v>1180</v>
      </c>
    </row>
    <row r="150" spans="1:48" ht="29.25" customHeight="1" x14ac:dyDescent="0.15">
      <c r="A150" s="33">
        <v>555</v>
      </c>
      <c r="C150" s="33">
        <v>150</v>
      </c>
      <c r="D150" s="33" t="s">
        <v>40</v>
      </c>
      <c r="E150" s="33" t="s">
        <v>741</v>
      </c>
      <c r="F150" s="33">
        <v>1900</v>
      </c>
      <c r="H150" s="33" t="s">
        <v>742</v>
      </c>
      <c r="K150" s="2" t="s">
        <v>763</v>
      </c>
      <c r="L150" s="33" t="s">
        <v>25</v>
      </c>
      <c r="M150" s="33" t="s">
        <v>25</v>
      </c>
      <c r="Q150" s="33" t="s">
        <v>105</v>
      </c>
      <c r="R150" s="1" t="s">
        <v>36</v>
      </c>
      <c r="S150" s="19">
        <v>17</v>
      </c>
      <c r="T150" s="19">
        <v>11</v>
      </c>
      <c r="U150" s="2" t="s">
        <v>799</v>
      </c>
      <c r="Z150" s="2" t="s">
        <v>79</v>
      </c>
      <c r="AA150" s="33" t="s">
        <v>753</v>
      </c>
      <c r="AC150" s="33" t="s">
        <v>753</v>
      </c>
      <c r="AD150" s="2" t="s">
        <v>800</v>
      </c>
      <c r="AE150" s="33" t="s">
        <v>801</v>
      </c>
      <c r="AF150" s="2" t="s">
        <v>157</v>
      </c>
      <c r="AG150" s="33" t="s">
        <v>31</v>
      </c>
      <c r="AI150" s="20">
        <v>11.4</v>
      </c>
      <c r="AK150" s="20">
        <v>-24.2</v>
      </c>
      <c r="AN150" s="21">
        <v>1.9</v>
      </c>
      <c r="AO150" s="21">
        <v>1.8</v>
      </c>
      <c r="AP150" s="22">
        <v>-1020</v>
      </c>
      <c r="AR150" s="9">
        <v>1</v>
      </c>
      <c r="AS150" s="9">
        <f t="shared" si="5"/>
        <v>1020</v>
      </c>
    </row>
    <row r="151" spans="1:48" ht="29.25" customHeight="1" x14ac:dyDescent="0.15">
      <c r="A151" s="33">
        <v>555</v>
      </c>
      <c r="B151" s="33">
        <v>113</v>
      </c>
      <c r="C151" s="33">
        <v>151</v>
      </c>
      <c r="D151" s="33" t="s">
        <v>40</v>
      </c>
      <c r="E151" s="33" t="s">
        <v>748</v>
      </c>
      <c r="F151" s="33">
        <v>1900</v>
      </c>
      <c r="H151" s="33" t="s">
        <v>713</v>
      </c>
      <c r="K151" s="2" t="s">
        <v>1374</v>
      </c>
      <c r="L151" s="33" t="s">
        <v>25</v>
      </c>
      <c r="M151" s="33" t="s">
        <v>25</v>
      </c>
      <c r="Q151" s="33" t="s">
        <v>105</v>
      </c>
      <c r="R151" s="1" t="s">
        <v>36</v>
      </c>
      <c r="S151" s="19">
        <v>13</v>
      </c>
      <c r="T151" s="19">
        <v>14</v>
      </c>
      <c r="U151" s="2" t="s">
        <v>802</v>
      </c>
      <c r="Z151" s="2" t="s">
        <v>803</v>
      </c>
      <c r="AA151" s="33" t="s">
        <v>738</v>
      </c>
      <c r="AB151" s="33" t="s">
        <v>790</v>
      </c>
      <c r="AC151" s="33" t="s">
        <v>753</v>
      </c>
      <c r="AD151" s="2" t="s">
        <v>804</v>
      </c>
      <c r="AE151" s="33" t="s">
        <v>577</v>
      </c>
      <c r="AF151" s="2" t="s">
        <v>805</v>
      </c>
      <c r="AG151" s="33" t="s">
        <v>31</v>
      </c>
      <c r="AI151" s="20">
        <v>11.2</v>
      </c>
      <c r="AJ151" s="20">
        <v>-15.1</v>
      </c>
      <c r="AK151" s="20">
        <v>39.5</v>
      </c>
      <c r="AN151" s="21">
        <v>2.2000000000000002</v>
      </c>
      <c r="AO151" s="21">
        <v>2.4</v>
      </c>
      <c r="AP151" s="22">
        <v>-3000</v>
      </c>
      <c r="AR151" s="9">
        <v>1</v>
      </c>
      <c r="AS151" s="9">
        <f t="shared" si="5"/>
        <v>3000</v>
      </c>
    </row>
    <row r="152" spans="1:48" ht="29.25" customHeight="1" x14ac:dyDescent="0.15">
      <c r="A152" s="33">
        <v>556</v>
      </c>
      <c r="B152" s="33">
        <v>113</v>
      </c>
      <c r="C152" s="33">
        <v>152</v>
      </c>
      <c r="D152" s="33" t="s">
        <v>40</v>
      </c>
      <c r="E152" s="33" t="s">
        <v>772</v>
      </c>
      <c r="F152" s="33">
        <v>1900</v>
      </c>
      <c r="H152" s="33" t="s">
        <v>713</v>
      </c>
      <c r="K152" s="2" t="s">
        <v>773</v>
      </c>
      <c r="M152" s="33" t="s">
        <v>25</v>
      </c>
      <c r="O152" s="33" t="s">
        <v>25</v>
      </c>
      <c r="Q152" s="33" t="s">
        <v>105</v>
      </c>
      <c r="R152" s="1" t="s">
        <v>36</v>
      </c>
      <c r="S152" s="19">
        <v>13</v>
      </c>
      <c r="T152" s="19">
        <v>12</v>
      </c>
      <c r="U152" s="2" t="s">
        <v>806</v>
      </c>
      <c r="Z152" s="2" t="s">
        <v>807</v>
      </c>
      <c r="AA152" s="33" t="s">
        <v>753</v>
      </c>
      <c r="AB152" s="33" t="s">
        <v>753</v>
      </c>
      <c r="AC152" s="33" t="s">
        <v>753</v>
      </c>
      <c r="AD152" s="2" t="s">
        <v>808</v>
      </c>
      <c r="AE152" s="33" t="s">
        <v>37</v>
      </c>
      <c r="AF152" s="2" t="s">
        <v>809</v>
      </c>
      <c r="AG152" s="33" t="s">
        <v>31</v>
      </c>
      <c r="AI152" s="20">
        <v>-5</v>
      </c>
      <c r="AJ152" s="20">
        <v>-19</v>
      </c>
      <c r="AK152" s="20">
        <v>37.200000000000003</v>
      </c>
      <c r="AN152" s="21">
        <v>1.6</v>
      </c>
      <c r="AO152" s="21">
        <v>2.4</v>
      </c>
      <c r="AP152" s="22">
        <v>-2150</v>
      </c>
      <c r="AR152" s="9">
        <v>1</v>
      </c>
      <c r="AS152" s="9">
        <f t="shared" si="5"/>
        <v>2150</v>
      </c>
    </row>
    <row r="153" spans="1:48" ht="29.25" customHeight="1" x14ac:dyDescent="0.15">
      <c r="A153" s="33">
        <v>556</v>
      </c>
      <c r="B153" s="33">
        <v>114</v>
      </c>
      <c r="C153" s="33">
        <v>153</v>
      </c>
      <c r="D153" s="33" t="s">
        <v>810</v>
      </c>
      <c r="E153" s="33" t="s">
        <v>748</v>
      </c>
      <c r="F153" s="33">
        <v>1900</v>
      </c>
      <c r="H153" s="33" t="s">
        <v>811</v>
      </c>
      <c r="K153" s="2" t="s">
        <v>750</v>
      </c>
      <c r="L153" s="33" t="s">
        <v>25</v>
      </c>
      <c r="M153" s="33" t="s">
        <v>25</v>
      </c>
      <c r="O153" s="33" t="s">
        <v>25</v>
      </c>
      <c r="Q153" s="33" t="s">
        <v>105</v>
      </c>
      <c r="R153" s="1" t="s">
        <v>36</v>
      </c>
      <c r="S153" s="19">
        <v>12</v>
      </c>
      <c r="T153" s="19">
        <v>17</v>
      </c>
      <c r="U153" s="2" t="s">
        <v>812</v>
      </c>
      <c r="Z153" s="2" t="s">
        <v>813</v>
      </c>
      <c r="AA153" s="33" t="s">
        <v>738</v>
      </c>
      <c r="AB153" s="33" t="s">
        <v>738</v>
      </c>
      <c r="AC153" s="33" t="s">
        <v>753</v>
      </c>
      <c r="AD153" s="2" t="s">
        <v>533</v>
      </c>
      <c r="AE153" s="33" t="s">
        <v>29</v>
      </c>
      <c r="AF153" s="2" t="s">
        <v>814</v>
      </c>
      <c r="AG153" s="33" t="s">
        <v>31</v>
      </c>
      <c r="AI153" s="20">
        <v>10.6</v>
      </c>
      <c r="AJ153" s="20">
        <v>-15.4</v>
      </c>
      <c r="AK153" s="20">
        <v>38.700000000000003</v>
      </c>
      <c r="AN153" s="21">
        <v>1.8</v>
      </c>
      <c r="AO153" s="21">
        <v>2.2000000000000002</v>
      </c>
      <c r="AP153" s="22">
        <v>-2400</v>
      </c>
      <c r="AR153" s="9">
        <v>1</v>
      </c>
      <c r="AS153" s="9">
        <f t="shared" si="5"/>
        <v>2400</v>
      </c>
    </row>
    <row r="154" spans="1:48" ht="29.25" customHeight="1" x14ac:dyDescent="0.15">
      <c r="A154" s="33">
        <v>557</v>
      </c>
      <c r="B154" s="33">
        <v>114</v>
      </c>
      <c r="C154" s="33">
        <v>154</v>
      </c>
      <c r="D154" s="33" t="s">
        <v>40</v>
      </c>
      <c r="E154" s="33" t="s">
        <v>741</v>
      </c>
      <c r="F154" s="33">
        <v>1900</v>
      </c>
      <c r="H154" s="33" t="s">
        <v>742</v>
      </c>
      <c r="K154" s="2" t="s">
        <v>763</v>
      </c>
      <c r="L154" s="33" t="s">
        <v>25</v>
      </c>
      <c r="M154" s="33" t="s">
        <v>25</v>
      </c>
      <c r="Q154" s="33" t="s">
        <v>105</v>
      </c>
      <c r="R154" s="1" t="s">
        <v>36</v>
      </c>
      <c r="S154" s="19">
        <v>13</v>
      </c>
      <c r="T154" s="19">
        <v>14</v>
      </c>
      <c r="U154" s="2" t="s">
        <v>815</v>
      </c>
      <c r="Z154" s="2" t="s">
        <v>79</v>
      </c>
      <c r="AA154" s="33" t="s">
        <v>738</v>
      </c>
      <c r="AB154" s="33" t="s">
        <v>753</v>
      </c>
      <c r="AC154" s="33" t="s">
        <v>753</v>
      </c>
      <c r="AD154" s="2" t="s">
        <v>673</v>
      </c>
      <c r="AE154" s="33" t="s">
        <v>109</v>
      </c>
      <c r="AF154" s="2" t="s">
        <v>429</v>
      </c>
      <c r="AG154" s="33" t="s">
        <v>31</v>
      </c>
      <c r="AI154" s="20">
        <v>11.6</v>
      </c>
      <c r="AJ154" s="20">
        <v>-12.2</v>
      </c>
      <c r="AK154" s="20">
        <v>37.200000000000003</v>
      </c>
      <c r="AN154" s="21">
        <v>1.8</v>
      </c>
      <c r="AO154" s="21">
        <v>2.1</v>
      </c>
      <c r="AP154" s="22">
        <v>-2550</v>
      </c>
      <c r="AR154" s="9">
        <v>1</v>
      </c>
      <c r="AS154" s="9">
        <f t="shared" si="5"/>
        <v>2550</v>
      </c>
    </row>
    <row r="155" spans="1:48" ht="29.25" customHeight="1" x14ac:dyDescent="0.15">
      <c r="A155" s="33">
        <v>557</v>
      </c>
      <c r="C155" s="33">
        <v>155</v>
      </c>
      <c r="D155" s="33" t="s">
        <v>40</v>
      </c>
      <c r="E155" s="33" t="s">
        <v>816</v>
      </c>
      <c r="F155" s="33">
        <v>1900</v>
      </c>
      <c r="H155" s="33" t="s">
        <v>713</v>
      </c>
      <c r="N155" s="33" t="s">
        <v>25</v>
      </c>
      <c r="O155" s="33" t="s">
        <v>25</v>
      </c>
      <c r="Q155" s="33" t="s">
        <v>105</v>
      </c>
      <c r="R155" s="1" t="s">
        <v>36</v>
      </c>
      <c r="S155" s="19">
        <v>14</v>
      </c>
      <c r="T155" s="19">
        <v>13</v>
      </c>
      <c r="U155" s="2" t="s">
        <v>817</v>
      </c>
      <c r="Z155" s="2" t="s">
        <v>818</v>
      </c>
      <c r="AA155" s="33" t="s">
        <v>140</v>
      </c>
      <c r="AB155" s="33" t="s">
        <v>140</v>
      </c>
      <c r="AD155" s="2" t="s">
        <v>819</v>
      </c>
      <c r="AE155" s="33" t="s">
        <v>148</v>
      </c>
      <c r="AF155" s="2" t="s">
        <v>820</v>
      </c>
      <c r="AG155" s="33" t="s">
        <v>31</v>
      </c>
      <c r="AJ155" s="20">
        <v>18.600000000000001</v>
      </c>
      <c r="AK155" s="20">
        <v>-25.3</v>
      </c>
      <c r="AN155" s="21">
        <v>1.9</v>
      </c>
      <c r="AO155" s="21">
        <v>2.2000000000000002</v>
      </c>
      <c r="AP155" s="22">
        <v>-1800</v>
      </c>
      <c r="AR155" s="9">
        <v>1</v>
      </c>
      <c r="AS155" s="9">
        <f t="shared" ref="AS155:AS180" si="6">AP155*-1</f>
        <v>1800</v>
      </c>
    </row>
    <row r="156" spans="1:48" ht="29.25" customHeight="1" x14ac:dyDescent="0.15">
      <c r="A156" s="33">
        <v>558</v>
      </c>
      <c r="B156" s="33">
        <v>114</v>
      </c>
      <c r="C156" s="33">
        <v>156</v>
      </c>
      <c r="D156" s="33" t="s">
        <v>40</v>
      </c>
      <c r="E156" s="33" t="s">
        <v>821</v>
      </c>
      <c r="F156" s="33">
        <v>1900</v>
      </c>
      <c r="H156" s="33" t="s">
        <v>742</v>
      </c>
      <c r="K156" s="2" t="s">
        <v>822</v>
      </c>
      <c r="L156" s="33" t="s">
        <v>25</v>
      </c>
      <c r="M156" s="33" t="s">
        <v>25</v>
      </c>
      <c r="N156" s="33" t="s">
        <v>25</v>
      </c>
      <c r="Q156" s="33" t="s">
        <v>105</v>
      </c>
      <c r="R156" s="1" t="s">
        <v>36</v>
      </c>
      <c r="S156" s="19">
        <v>13</v>
      </c>
      <c r="T156" s="19">
        <v>12</v>
      </c>
      <c r="U156" s="2" t="s">
        <v>823</v>
      </c>
      <c r="Z156" s="2" t="s">
        <v>824</v>
      </c>
      <c r="AA156" s="33" t="s">
        <v>140</v>
      </c>
      <c r="AB156" s="33" t="s">
        <v>140</v>
      </c>
      <c r="AC156" s="33" t="s">
        <v>140</v>
      </c>
      <c r="AD156" s="2" t="s">
        <v>825</v>
      </c>
      <c r="AE156" s="33" t="s">
        <v>577</v>
      </c>
      <c r="AF156" s="2" t="s">
        <v>826</v>
      </c>
      <c r="AG156" s="33" t="s">
        <v>31</v>
      </c>
      <c r="AI156" s="20">
        <v>11.3</v>
      </c>
      <c r="AJ156" s="20">
        <v>-9.8000000000000007</v>
      </c>
      <c r="AK156" s="20">
        <v>38</v>
      </c>
      <c r="AN156" s="21">
        <v>2.1</v>
      </c>
      <c r="AO156" s="21">
        <v>2.1</v>
      </c>
      <c r="AP156" s="22">
        <v>-2400</v>
      </c>
      <c r="AR156" s="9">
        <v>1</v>
      </c>
      <c r="AS156" s="9">
        <f t="shared" si="6"/>
        <v>2400</v>
      </c>
    </row>
    <row r="157" spans="1:48" ht="29.25" customHeight="1" x14ac:dyDescent="0.15">
      <c r="A157" s="33">
        <v>558</v>
      </c>
      <c r="C157" s="33">
        <v>157</v>
      </c>
      <c r="D157" s="33" t="s">
        <v>40</v>
      </c>
      <c r="E157" s="33" t="s">
        <v>827</v>
      </c>
      <c r="F157" s="33">
        <v>1900</v>
      </c>
      <c r="H157" s="33" t="s">
        <v>713</v>
      </c>
      <c r="K157" s="2" t="s">
        <v>828</v>
      </c>
      <c r="P157" s="33" t="s">
        <v>25</v>
      </c>
      <c r="Q157" s="33" t="s">
        <v>105</v>
      </c>
      <c r="R157" s="1" t="s">
        <v>36</v>
      </c>
      <c r="S157" s="19">
        <v>12</v>
      </c>
      <c r="T157" s="19">
        <v>12</v>
      </c>
      <c r="U157" s="2" t="s">
        <v>145</v>
      </c>
      <c r="Z157" s="2" t="s">
        <v>829</v>
      </c>
      <c r="AA157" s="33" t="s">
        <v>739</v>
      </c>
      <c r="AC157" s="33" t="s">
        <v>739</v>
      </c>
      <c r="AD157" s="2" t="s">
        <v>830</v>
      </c>
      <c r="AE157" s="33" t="s">
        <v>90</v>
      </c>
      <c r="AF157" s="2" t="s">
        <v>831</v>
      </c>
      <c r="AG157" s="33" t="s">
        <v>31</v>
      </c>
      <c r="AI157" s="20">
        <v>-10</v>
      </c>
      <c r="AK157" s="20">
        <v>-25.2</v>
      </c>
      <c r="AN157" s="21">
        <v>2.2999999999999998</v>
      </c>
      <c r="AO157" s="21">
        <v>2.2000000000000002</v>
      </c>
      <c r="AP157" s="22">
        <v>-1745</v>
      </c>
      <c r="AR157" s="9">
        <v>1</v>
      </c>
      <c r="AS157" s="9">
        <f t="shared" si="6"/>
        <v>1745</v>
      </c>
    </row>
    <row r="158" spans="1:48" ht="29.25" customHeight="1" x14ac:dyDescent="0.15">
      <c r="A158" s="33">
        <v>559</v>
      </c>
      <c r="C158" s="33">
        <v>158</v>
      </c>
      <c r="D158" s="33" t="s">
        <v>40</v>
      </c>
      <c r="E158" s="33" t="s">
        <v>741</v>
      </c>
      <c r="F158" s="33">
        <v>1900</v>
      </c>
      <c r="H158" s="33" t="s">
        <v>742</v>
      </c>
      <c r="K158" s="2" t="s">
        <v>763</v>
      </c>
      <c r="P158" s="33" t="s">
        <v>25</v>
      </c>
      <c r="Q158" s="33" t="s">
        <v>105</v>
      </c>
      <c r="R158" s="1" t="s">
        <v>36</v>
      </c>
      <c r="S158" s="19">
        <v>11</v>
      </c>
      <c r="T158" s="19">
        <v>12</v>
      </c>
      <c r="U158" s="2" t="s">
        <v>832</v>
      </c>
      <c r="Z158" s="2" t="s">
        <v>833</v>
      </c>
      <c r="AA158" s="33" t="s">
        <v>753</v>
      </c>
      <c r="AB158" s="33" t="s">
        <v>753</v>
      </c>
      <c r="AC158" s="33" t="s">
        <v>753</v>
      </c>
      <c r="AD158" s="2" t="s">
        <v>834</v>
      </c>
      <c r="AE158" s="33" t="s">
        <v>90</v>
      </c>
      <c r="AF158" s="2" t="s">
        <v>75</v>
      </c>
      <c r="AG158" s="33" t="s">
        <v>31</v>
      </c>
      <c r="AI158" s="20">
        <v>-6</v>
      </c>
      <c r="AJ158" s="20">
        <v>-6.5</v>
      </c>
      <c r="AK158" s="20">
        <v>36.200000000000003</v>
      </c>
      <c r="AN158" s="21">
        <v>2</v>
      </c>
      <c r="AO158" s="21">
        <v>2.1</v>
      </c>
      <c r="AP158" s="22">
        <v>-2020</v>
      </c>
      <c r="AR158" s="9">
        <v>1</v>
      </c>
      <c r="AS158" s="9">
        <f t="shared" si="6"/>
        <v>2020</v>
      </c>
    </row>
    <row r="159" spans="1:48" ht="29.25" customHeight="1" x14ac:dyDescent="0.15">
      <c r="A159" s="33">
        <v>559</v>
      </c>
      <c r="B159" s="33">
        <v>114</v>
      </c>
      <c r="C159" s="33">
        <v>159</v>
      </c>
      <c r="D159" s="33" t="s">
        <v>810</v>
      </c>
      <c r="E159" s="33" t="s">
        <v>835</v>
      </c>
      <c r="F159" s="33">
        <v>1900</v>
      </c>
      <c r="H159" s="33" t="s">
        <v>811</v>
      </c>
      <c r="K159" s="2" t="s">
        <v>836</v>
      </c>
      <c r="L159" s="33" t="s">
        <v>25</v>
      </c>
      <c r="M159" s="33" t="s">
        <v>25</v>
      </c>
      <c r="N159" s="33" t="s">
        <v>25</v>
      </c>
      <c r="Q159" s="33" t="s">
        <v>105</v>
      </c>
      <c r="R159" s="1" t="s">
        <v>36</v>
      </c>
      <c r="U159" s="2" t="s">
        <v>837</v>
      </c>
      <c r="Z159" s="2" t="s">
        <v>154</v>
      </c>
      <c r="AA159" s="33" t="s">
        <v>738</v>
      </c>
      <c r="AB159" s="33" t="s">
        <v>753</v>
      </c>
      <c r="AC159" s="33" t="s">
        <v>753</v>
      </c>
      <c r="AD159" s="2" t="s">
        <v>1360</v>
      </c>
      <c r="AE159" s="33" t="s">
        <v>577</v>
      </c>
      <c r="AF159" s="2" t="s">
        <v>838</v>
      </c>
      <c r="AG159" s="33" t="s">
        <v>76</v>
      </c>
      <c r="AH159" s="2" t="s">
        <v>839</v>
      </c>
      <c r="AI159" s="20">
        <v>12.1</v>
      </c>
      <c r="AJ159" s="20">
        <v>-8.8000000000000007</v>
      </c>
      <c r="AK159" s="20">
        <v>37.6</v>
      </c>
      <c r="AN159" s="21">
        <v>2.6</v>
      </c>
      <c r="AO159" s="21">
        <v>2.4</v>
      </c>
      <c r="AP159" s="22">
        <v>-2850</v>
      </c>
      <c r="AR159" s="9">
        <v>1</v>
      </c>
      <c r="AS159" s="9">
        <f t="shared" si="6"/>
        <v>2850</v>
      </c>
    </row>
    <row r="160" spans="1:48" ht="29.25" customHeight="1" x14ac:dyDescent="0.15">
      <c r="A160" s="33">
        <v>560</v>
      </c>
      <c r="C160" s="33">
        <v>160</v>
      </c>
      <c r="D160" s="33" t="s">
        <v>40</v>
      </c>
      <c r="E160" s="33" t="s">
        <v>718</v>
      </c>
      <c r="F160" s="33">
        <v>1900</v>
      </c>
      <c r="H160" s="33" t="s">
        <v>713</v>
      </c>
      <c r="K160" s="2" t="s">
        <v>756</v>
      </c>
      <c r="N160" s="33" t="s">
        <v>25</v>
      </c>
      <c r="O160" s="33" t="s">
        <v>25</v>
      </c>
      <c r="Q160" s="33" t="s">
        <v>105</v>
      </c>
      <c r="R160" s="1" t="s">
        <v>36</v>
      </c>
      <c r="S160" s="19">
        <v>10</v>
      </c>
      <c r="T160" s="19">
        <v>10</v>
      </c>
      <c r="U160" s="2" t="s">
        <v>840</v>
      </c>
      <c r="Z160" s="2" t="s">
        <v>79</v>
      </c>
      <c r="AA160" s="33" t="s">
        <v>739</v>
      </c>
      <c r="AB160" s="33" t="s">
        <v>753</v>
      </c>
      <c r="AD160" s="2" t="s">
        <v>785</v>
      </c>
      <c r="AE160" s="33" t="s">
        <v>801</v>
      </c>
      <c r="AF160" s="2" t="s">
        <v>841</v>
      </c>
      <c r="AG160" s="33" t="s">
        <v>31</v>
      </c>
      <c r="AH160" s="2" t="s">
        <v>842</v>
      </c>
      <c r="AJ160" s="20">
        <v>22</v>
      </c>
      <c r="AK160" s="20">
        <v>-25</v>
      </c>
      <c r="AN160" s="21">
        <v>2</v>
      </c>
      <c r="AO160" s="21">
        <v>2.2000000000000002</v>
      </c>
      <c r="AP160" s="22">
        <v>-1700</v>
      </c>
      <c r="AR160" s="9">
        <v>1</v>
      </c>
      <c r="AS160" s="9">
        <f t="shared" si="6"/>
        <v>1700</v>
      </c>
    </row>
    <row r="161" spans="1:45" ht="29.25" customHeight="1" x14ac:dyDescent="0.15">
      <c r="A161" s="33">
        <v>560</v>
      </c>
      <c r="B161" s="33">
        <v>114</v>
      </c>
      <c r="C161" s="33">
        <v>161</v>
      </c>
      <c r="D161" s="33" t="s">
        <v>40</v>
      </c>
      <c r="E161" s="33" t="s">
        <v>767</v>
      </c>
      <c r="F161" s="33">
        <v>1900</v>
      </c>
      <c r="H161" s="33" t="s">
        <v>713</v>
      </c>
      <c r="K161" s="2" t="s">
        <v>768</v>
      </c>
      <c r="M161" s="33" t="s">
        <v>25</v>
      </c>
      <c r="N161" s="33" t="s">
        <v>25</v>
      </c>
      <c r="O161" s="33" t="s">
        <v>25</v>
      </c>
      <c r="Q161" s="33" t="s">
        <v>105</v>
      </c>
      <c r="R161" s="1" t="s">
        <v>28</v>
      </c>
      <c r="S161" s="19">
        <v>15</v>
      </c>
      <c r="T161" s="19">
        <v>17</v>
      </c>
      <c r="U161" s="2" t="s">
        <v>843</v>
      </c>
      <c r="Z161" s="2" t="s">
        <v>154</v>
      </c>
      <c r="AA161" s="33" t="s">
        <v>739</v>
      </c>
      <c r="AB161" s="33" t="s">
        <v>753</v>
      </c>
      <c r="AC161" s="33" t="s">
        <v>738</v>
      </c>
      <c r="AD161" s="2" t="s">
        <v>844</v>
      </c>
      <c r="AE161" s="33" t="s">
        <v>577</v>
      </c>
      <c r="AF161" s="2" t="s">
        <v>845</v>
      </c>
      <c r="AG161" s="33" t="s">
        <v>31</v>
      </c>
      <c r="AI161" s="20">
        <v>-5</v>
      </c>
      <c r="AJ161" s="20">
        <v>32.5</v>
      </c>
      <c r="AK161" s="20">
        <v>33.200000000000003</v>
      </c>
      <c r="AN161" s="21">
        <v>1.9</v>
      </c>
      <c r="AO161" s="21">
        <v>1.8</v>
      </c>
      <c r="AP161" s="22">
        <v>-1950</v>
      </c>
      <c r="AR161" s="9">
        <v>1</v>
      </c>
      <c r="AS161" s="9">
        <f t="shared" si="6"/>
        <v>1950</v>
      </c>
    </row>
    <row r="162" spans="1:45" ht="29.25" customHeight="1" x14ac:dyDescent="0.15">
      <c r="A162" s="33">
        <v>561</v>
      </c>
      <c r="B162" s="33">
        <v>114</v>
      </c>
      <c r="C162" s="33">
        <v>162</v>
      </c>
      <c r="D162" s="33" t="s">
        <v>40</v>
      </c>
      <c r="E162" s="33" t="s">
        <v>741</v>
      </c>
      <c r="F162" s="33">
        <v>1900</v>
      </c>
      <c r="H162" s="33" t="s">
        <v>742</v>
      </c>
      <c r="K162" s="2" t="s">
        <v>763</v>
      </c>
      <c r="M162" s="33" t="s">
        <v>25</v>
      </c>
      <c r="Q162" s="33" t="s">
        <v>105</v>
      </c>
      <c r="R162" s="1" t="s">
        <v>28</v>
      </c>
      <c r="S162" s="19">
        <v>13</v>
      </c>
      <c r="T162" s="19">
        <v>15</v>
      </c>
      <c r="U162" s="2" t="s">
        <v>846</v>
      </c>
      <c r="Z162" s="2" t="s">
        <v>782</v>
      </c>
      <c r="AA162" s="33" t="s">
        <v>739</v>
      </c>
      <c r="AB162" s="33" t="s">
        <v>753</v>
      </c>
      <c r="AC162" s="33" t="s">
        <v>753</v>
      </c>
      <c r="AD162" s="2" t="s">
        <v>847</v>
      </c>
      <c r="AE162" s="33" t="s">
        <v>29</v>
      </c>
      <c r="AF162" s="2" t="s">
        <v>848</v>
      </c>
      <c r="AG162" s="33" t="s">
        <v>31</v>
      </c>
      <c r="AI162" s="20">
        <v>-5.4</v>
      </c>
      <c r="AJ162" s="20">
        <v>-13.3</v>
      </c>
      <c r="AK162" s="20">
        <v>38.1</v>
      </c>
      <c r="AN162" s="21">
        <v>1.7</v>
      </c>
      <c r="AO162" s="21">
        <v>1.8</v>
      </c>
      <c r="AP162" s="22">
        <v>-1970</v>
      </c>
      <c r="AR162" s="9">
        <v>1</v>
      </c>
      <c r="AS162" s="9">
        <f t="shared" si="6"/>
        <v>1970</v>
      </c>
    </row>
    <row r="163" spans="1:45" ht="29.25" customHeight="1" x14ac:dyDescent="0.15">
      <c r="A163" s="33">
        <v>561</v>
      </c>
      <c r="C163" s="33">
        <v>163</v>
      </c>
      <c r="D163" s="33" t="s">
        <v>40</v>
      </c>
      <c r="E163" s="33" t="s">
        <v>741</v>
      </c>
      <c r="F163" s="33">
        <v>1900</v>
      </c>
      <c r="H163" s="33" t="s">
        <v>742</v>
      </c>
      <c r="K163" s="2" t="s">
        <v>763</v>
      </c>
      <c r="N163" s="33" t="s">
        <v>25</v>
      </c>
      <c r="O163" s="33" t="s">
        <v>25</v>
      </c>
      <c r="Q163" s="33" t="s">
        <v>105</v>
      </c>
      <c r="R163" s="1" t="s">
        <v>28</v>
      </c>
      <c r="S163" s="19">
        <v>14</v>
      </c>
      <c r="T163" s="19">
        <v>14</v>
      </c>
      <c r="U163" s="2" t="s">
        <v>849</v>
      </c>
      <c r="Z163" s="2" t="s">
        <v>850</v>
      </c>
      <c r="AA163" s="33" t="s">
        <v>739</v>
      </c>
      <c r="AB163" s="33" t="s">
        <v>753</v>
      </c>
      <c r="AE163" s="33" t="s">
        <v>29</v>
      </c>
      <c r="AF163" s="2" t="s">
        <v>848</v>
      </c>
      <c r="AG163" s="33" t="s">
        <v>31</v>
      </c>
      <c r="AJ163" s="20">
        <v>-19.2</v>
      </c>
      <c r="AK163" s="20">
        <v>-33.5</v>
      </c>
      <c r="AN163" s="21">
        <v>2.2999999999999998</v>
      </c>
      <c r="AO163" s="21">
        <v>2.2999999999999998</v>
      </c>
      <c r="AP163" s="22">
        <v>-2700</v>
      </c>
      <c r="AR163" s="9">
        <v>1</v>
      </c>
      <c r="AS163" s="9">
        <f t="shared" si="6"/>
        <v>2700</v>
      </c>
    </row>
    <row r="164" spans="1:45" ht="29.25" customHeight="1" x14ac:dyDescent="0.15">
      <c r="A164" s="33">
        <v>562</v>
      </c>
      <c r="C164" s="33">
        <v>164</v>
      </c>
      <c r="D164" s="33" t="s">
        <v>40</v>
      </c>
      <c r="E164" s="33" t="s">
        <v>760</v>
      </c>
      <c r="F164" s="33">
        <v>1900</v>
      </c>
      <c r="H164" s="33" t="s">
        <v>713</v>
      </c>
      <c r="K164" s="2" t="s">
        <v>761</v>
      </c>
      <c r="M164" s="33" t="s">
        <v>25</v>
      </c>
      <c r="Q164" s="33" t="s">
        <v>105</v>
      </c>
      <c r="R164" s="1" t="s">
        <v>28</v>
      </c>
      <c r="S164" s="19">
        <v>12</v>
      </c>
      <c r="T164" s="19">
        <v>12</v>
      </c>
      <c r="U164" s="2" t="s">
        <v>851</v>
      </c>
      <c r="Z164" s="2" t="s">
        <v>852</v>
      </c>
      <c r="AA164" s="33" t="s">
        <v>753</v>
      </c>
      <c r="AC164" s="33" t="s">
        <v>753</v>
      </c>
      <c r="AD164" s="2" t="s">
        <v>853</v>
      </c>
      <c r="AE164" s="33" t="s">
        <v>29</v>
      </c>
      <c r="AF164" s="2" t="s">
        <v>583</v>
      </c>
      <c r="AG164" s="33" t="s">
        <v>31</v>
      </c>
      <c r="AI164" s="20">
        <v>-9.6</v>
      </c>
      <c r="AK164" s="20">
        <v>-35.299999999999997</v>
      </c>
      <c r="AN164" s="21">
        <v>2</v>
      </c>
      <c r="AO164" s="21">
        <v>2</v>
      </c>
      <c r="AP164" s="22">
        <v>-2200</v>
      </c>
      <c r="AR164" s="9">
        <v>1</v>
      </c>
      <c r="AS164" s="9">
        <f t="shared" si="6"/>
        <v>2200</v>
      </c>
    </row>
    <row r="165" spans="1:45" ht="29.25" customHeight="1" x14ac:dyDescent="0.15">
      <c r="A165" s="33">
        <v>562</v>
      </c>
      <c r="B165" s="31">
        <v>115</v>
      </c>
      <c r="C165" s="33">
        <v>165</v>
      </c>
      <c r="D165" s="31" t="s">
        <v>40</v>
      </c>
      <c r="E165" s="31" t="s">
        <v>741</v>
      </c>
      <c r="F165" s="31">
        <v>1900</v>
      </c>
      <c r="G165" s="31"/>
      <c r="H165" s="31" t="s">
        <v>742</v>
      </c>
      <c r="I165" s="31"/>
      <c r="J165" s="31"/>
      <c r="K165" s="3" t="s">
        <v>763</v>
      </c>
      <c r="L165" s="31" t="s">
        <v>25</v>
      </c>
      <c r="M165" s="31" t="s">
        <v>25</v>
      </c>
      <c r="N165" s="31" t="s">
        <v>25</v>
      </c>
      <c r="O165" s="31"/>
      <c r="P165" s="31"/>
      <c r="Q165" s="31" t="s">
        <v>105</v>
      </c>
      <c r="R165" s="32" t="s">
        <v>28</v>
      </c>
      <c r="S165" s="5">
        <v>14</v>
      </c>
      <c r="T165" s="5">
        <v>12</v>
      </c>
      <c r="U165" s="3" t="s">
        <v>854</v>
      </c>
      <c r="V165" s="31"/>
      <c r="W165" s="31"/>
      <c r="X165" s="31"/>
      <c r="Y165" s="31"/>
      <c r="Z165" s="3" t="s">
        <v>855</v>
      </c>
      <c r="AA165" s="31" t="s">
        <v>753</v>
      </c>
      <c r="AB165" s="31"/>
      <c r="AC165" s="31" t="s">
        <v>753</v>
      </c>
      <c r="AD165" s="3" t="s">
        <v>856</v>
      </c>
      <c r="AE165" s="31" t="s">
        <v>37</v>
      </c>
      <c r="AF165" s="3" t="s">
        <v>857</v>
      </c>
      <c r="AG165" s="31" t="s">
        <v>31</v>
      </c>
      <c r="AH165" s="3" t="s">
        <v>858</v>
      </c>
      <c r="AI165" s="6">
        <v>10.6</v>
      </c>
      <c r="AJ165" s="6">
        <v>-6</v>
      </c>
      <c r="AK165" s="6">
        <v>-37.5</v>
      </c>
      <c r="AL165" s="6"/>
      <c r="AM165" s="6"/>
      <c r="AN165" s="7">
        <v>2</v>
      </c>
      <c r="AO165" s="7">
        <v>1.8</v>
      </c>
      <c r="AP165" s="8">
        <v>-1790</v>
      </c>
      <c r="AR165" s="9">
        <v>1</v>
      </c>
      <c r="AS165" s="9">
        <f t="shared" si="6"/>
        <v>1790</v>
      </c>
    </row>
    <row r="166" spans="1:45" ht="29.25" customHeight="1" x14ac:dyDescent="0.15">
      <c r="A166" s="33">
        <v>563</v>
      </c>
      <c r="B166" s="33">
        <v>115</v>
      </c>
      <c r="C166" s="33">
        <v>166</v>
      </c>
      <c r="D166" s="33" t="s">
        <v>810</v>
      </c>
      <c r="E166" s="33" t="s">
        <v>859</v>
      </c>
      <c r="F166" s="33">
        <v>1900</v>
      </c>
      <c r="H166" s="33" t="s">
        <v>811</v>
      </c>
      <c r="K166" s="2" t="s">
        <v>860</v>
      </c>
      <c r="L166" s="33" t="s">
        <v>25</v>
      </c>
      <c r="N166" s="33" t="s">
        <v>25</v>
      </c>
      <c r="O166" s="33" t="s">
        <v>25</v>
      </c>
      <c r="Q166" s="33" t="s">
        <v>105</v>
      </c>
      <c r="R166" s="1" t="s">
        <v>28</v>
      </c>
      <c r="S166" s="19">
        <v>11</v>
      </c>
      <c r="T166" s="19">
        <v>13</v>
      </c>
      <c r="U166" s="2" t="s">
        <v>861</v>
      </c>
      <c r="Z166" s="2" t="s">
        <v>862</v>
      </c>
      <c r="AA166" s="33" t="s">
        <v>738</v>
      </c>
      <c r="AB166" s="33" t="s">
        <v>739</v>
      </c>
      <c r="AC166" s="33" t="s">
        <v>739</v>
      </c>
      <c r="AD166" s="2" t="s">
        <v>533</v>
      </c>
      <c r="AE166" s="33" t="s">
        <v>126</v>
      </c>
      <c r="AF166" s="2" t="s">
        <v>863</v>
      </c>
      <c r="AG166" s="33" t="s">
        <v>31</v>
      </c>
      <c r="AI166" s="20">
        <v>-8.4</v>
      </c>
      <c r="AJ166" s="20">
        <v>20.399999999999999</v>
      </c>
      <c r="AK166" s="20">
        <v>39.200000000000003</v>
      </c>
      <c r="AN166" s="21">
        <v>2</v>
      </c>
      <c r="AO166" s="21">
        <v>2.1</v>
      </c>
      <c r="AP166" s="22">
        <v>-2650</v>
      </c>
      <c r="AR166" s="9">
        <v>1</v>
      </c>
      <c r="AS166" s="9">
        <f t="shared" si="6"/>
        <v>2650</v>
      </c>
    </row>
    <row r="167" spans="1:45" ht="29.25" customHeight="1" x14ac:dyDescent="0.15">
      <c r="A167" s="33">
        <v>563</v>
      </c>
      <c r="C167" s="33">
        <v>167</v>
      </c>
      <c r="D167" s="33" t="s">
        <v>40</v>
      </c>
      <c r="E167" s="33" t="s">
        <v>718</v>
      </c>
      <c r="F167" s="33">
        <v>1900</v>
      </c>
      <c r="H167" s="33" t="s">
        <v>713</v>
      </c>
      <c r="N167" s="33" t="s">
        <v>25</v>
      </c>
      <c r="Q167" s="33" t="s">
        <v>105</v>
      </c>
      <c r="R167" s="1" t="s">
        <v>28</v>
      </c>
      <c r="S167" s="19">
        <v>13</v>
      </c>
      <c r="T167" s="19">
        <v>13</v>
      </c>
      <c r="U167" s="2" t="s">
        <v>864</v>
      </c>
      <c r="Z167" s="2" t="s">
        <v>79</v>
      </c>
      <c r="AA167" s="33" t="s">
        <v>738</v>
      </c>
      <c r="AB167" s="33" t="s">
        <v>753</v>
      </c>
      <c r="AE167" s="33" t="s">
        <v>519</v>
      </c>
      <c r="AF167" s="2" t="s">
        <v>865</v>
      </c>
      <c r="AG167" s="33" t="s">
        <v>31</v>
      </c>
      <c r="AJ167" s="20">
        <v>-13.8</v>
      </c>
      <c r="AK167" s="20">
        <v>-33.700000000000003</v>
      </c>
      <c r="AN167" s="21">
        <v>2</v>
      </c>
      <c r="AO167" s="21">
        <v>2.1</v>
      </c>
      <c r="AP167" s="22">
        <v>-1710</v>
      </c>
      <c r="AR167" s="9">
        <v>1</v>
      </c>
      <c r="AS167" s="9">
        <f t="shared" si="6"/>
        <v>1710</v>
      </c>
    </row>
    <row r="168" spans="1:45" ht="29.25" customHeight="1" x14ac:dyDescent="0.15">
      <c r="A168" s="33">
        <v>564</v>
      </c>
      <c r="C168" s="33">
        <v>168</v>
      </c>
      <c r="D168" s="33" t="s">
        <v>40</v>
      </c>
      <c r="E168" s="33" t="s">
        <v>866</v>
      </c>
      <c r="F168" s="33">
        <v>1900</v>
      </c>
      <c r="H168" s="33" t="s">
        <v>713</v>
      </c>
      <c r="K168" s="2" t="s">
        <v>867</v>
      </c>
      <c r="M168" s="33" t="s">
        <v>25</v>
      </c>
      <c r="Q168" s="33" t="s">
        <v>105</v>
      </c>
      <c r="R168" s="1" t="s">
        <v>28</v>
      </c>
      <c r="S168" s="19">
        <v>13</v>
      </c>
      <c r="T168" s="19">
        <v>11</v>
      </c>
      <c r="U168" s="2" t="s">
        <v>611</v>
      </c>
      <c r="Z168" s="2" t="s">
        <v>782</v>
      </c>
      <c r="AA168" s="33" t="s">
        <v>738</v>
      </c>
      <c r="AB168" s="33" t="s">
        <v>753</v>
      </c>
      <c r="AC168" s="33" t="s">
        <v>753</v>
      </c>
      <c r="AD168" s="2" t="s">
        <v>868</v>
      </c>
      <c r="AE168" s="33" t="s">
        <v>29</v>
      </c>
      <c r="AF168" s="2" t="s">
        <v>869</v>
      </c>
      <c r="AG168" s="33" t="s">
        <v>31</v>
      </c>
      <c r="AH168" s="2" t="s">
        <v>870</v>
      </c>
      <c r="AI168" s="20">
        <v>-9</v>
      </c>
      <c r="AJ168" s="20">
        <v>-13.2</v>
      </c>
      <c r="AK168" s="20">
        <v>39.4</v>
      </c>
      <c r="AN168" s="21">
        <v>1.9</v>
      </c>
      <c r="AO168" s="21">
        <v>2</v>
      </c>
      <c r="AP168" s="22">
        <v>-2500</v>
      </c>
      <c r="AR168" s="9">
        <v>1</v>
      </c>
      <c r="AS168" s="9">
        <f t="shared" si="6"/>
        <v>2500</v>
      </c>
    </row>
    <row r="169" spans="1:45" ht="29.25" customHeight="1" x14ac:dyDescent="0.15">
      <c r="A169" s="33">
        <v>564</v>
      </c>
      <c r="B169" s="33">
        <v>115</v>
      </c>
      <c r="C169" s="33">
        <v>169</v>
      </c>
      <c r="D169" s="33" t="s">
        <v>40</v>
      </c>
      <c r="E169" s="33" t="s">
        <v>767</v>
      </c>
      <c r="F169" s="33">
        <v>1900</v>
      </c>
      <c r="H169" s="33" t="s">
        <v>713</v>
      </c>
      <c r="K169" s="2" t="s">
        <v>871</v>
      </c>
      <c r="L169" s="33" t="s">
        <v>25</v>
      </c>
      <c r="M169" s="33" t="s">
        <v>25</v>
      </c>
      <c r="N169" s="33" t="s">
        <v>25</v>
      </c>
      <c r="Q169" s="33" t="s">
        <v>105</v>
      </c>
      <c r="R169" s="1" t="s">
        <v>28</v>
      </c>
      <c r="S169" s="19">
        <v>14</v>
      </c>
      <c r="T169" s="19">
        <v>13</v>
      </c>
      <c r="U169" s="2" t="s">
        <v>872</v>
      </c>
      <c r="Z169" s="2" t="s">
        <v>873</v>
      </c>
      <c r="AA169" s="33" t="s">
        <v>738</v>
      </c>
      <c r="AB169" s="33" t="s">
        <v>739</v>
      </c>
      <c r="AC169" s="33" t="s">
        <v>739</v>
      </c>
      <c r="AD169" s="2" t="s">
        <v>874</v>
      </c>
      <c r="AE169" s="33" t="s">
        <v>29</v>
      </c>
      <c r="AF169" s="2" t="s">
        <v>875</v>
      </c>
      <c r="AG169" s="33" t="s">
        <v>31</v>
      </c>
      <c r="AI169" s="20">
        <v>13.1</v>
      </c>
      <c r="AJ169" s="20">
        <v>-7</v>
      </c>
      <c r="AK169" s="20">
        <v>37.799999999999997</v>
      </c>
      <c r="AN169" s="21">
        <v>3.1</v>
      </c>
      <c r="AO169" s="21">
        <v>2.6</v>
      </c>
      <c r="AP169" s="22">
        <v>-3450</v>
      </c>
      <c r="AR169" s="9">
        <v>1</v>
      </c>
      <c r="AS169" s="9">
        <f t="shared" si="6"/>
        <v>3450</v>
      </c>
    </row>
    <row r="170" spans="1:45" ht="29.25" customHeight="1" x14ac:dyDescent="0.15">
      <c r="A170" s="31">
        <v>565</v>
      </c>
      <c r="B170" s="31">
        <v>115</v>
      </c>
      <c r="C170" s="33">
        <v>170</v>
      </c>
      <c r="D170" s="31" t="s">
        <v>40</v>
      </c>
      <c r="E170" s="33" t="s">
        <v>772</v>
      </c>
      <c r="F170" s="31">
        <v>1900</v>
      </c>
      <c r="G170" s="31"/>
      <c r="H170" s="31" t="s">
        <v>713</v>
      </c>
      <c r="I170" s="31"/>
      <c r="J170" s="31"/>
      <c r="K170" s="3" t="s">
        <v>876</v>
      </c>
      <c r="L170" s="31" t="s">
        <v>25</v>
      </c>
      <c r="M170" s="31" t="s">
        <v>25</v>
      </c>
      <c r="N170" s="31"/>
      <c r="O170" s="31" t="s">
        <v>25</v>
      </c>
      <c r="P170" s="31"/>
      <c r="Q170" s="31" t="s">
        <v>105</v>
      </c>
      <c r="R170" s="32" t="s">
        <v>36</v>
      </c>
      <c r="S170" s="5">
        <v>10</v>
      </c>
      <c r="T170" s="5">
        <v>10</v>
      </c>
      <c r="U170" s="3" t="s">
        <v>877</v>
      </c>
      <c r="V170" s="31"/>
      <c r="W170" s="31"/>
      <c r="X170" s="31"/>
      <c r="Y170" s="31"/>
      <c r="Z170" s="3" t="s">
        <v>1414</v>
      </c>
      <c r="AA170" s="31" t="s">
        <v>738</v>
      </c>
      <c r="AB170" s="31" t="s">
        <v>753</v>
      </c>
      <c r="AC170" s="31" t="s">
        <v>753</v>
      </c>
      <c r="AD170" s="3" t="s">
        <v>878</v>
      </c>
      <c r="AE170" s="31" t="s">
        <v>148</v>
      </c>
      <c r="AF170" s="3" t="s">
        <v>879</v>
      </c>
      <c r="AG170" s="31" t="s">
        <v>76</v>
      </c>
      <c r="AH170" s="3" t="s">
        <v>1369</v>
      </c>
      <c r="AI170" s="6">
        <v>12</v>
      </c>
      <c r="AJ170" s="6">
        <v>-11.6</v>
      </c>
      <c r="AK170" s="6">
        <v>40.799999999999997</v>
      </c>
      <c r="AL170" s="6"/>
      <c r="AM170" s="6"/>
      <c r="AN170" s="7">
        <v>2.8</v>
      </c>
      <c r="AO170" s="7">
        <v>2.6</v>
      </c>
      <c r="AP170" s="8">
        <v>-2350</v>
      </c>
      <c r="AR170" s="9">
        <v>1</v>
      </c>
      <c r="AS170" s="9">
        <f t="shared" si="6"/>
        <v>2350</v>
      </c>
    </row>
    <row r="171" spans="1:45" ht="29.25" customHeight="1" x14ac:dyDescent="0.15">
      <c r="A171" s="31">
        <v>565</v>
      </c>
      <c r="C171" s="33">
        <v>171</v>
      </c>
      <c r="D171" s="33" t="s">
        <v>40</v>
      </c>
      <c r="E171" s="33" t="s">
        <v>741</v>
      </c>
      <c r="F171" s="33">
        <v>1900</v>
      </c>
      <c r="H171" s="33" t="s">
        <v>742</v>
      </c>
      <c r="K171" s="2" t="s">
        <v>763</v>
      </c>
      <c r="N171" s="33" t="s">
        <v>25</v>
      </c>
      <c r="Q171" s="33" t="s">
        <v>105</v>
      </c>
      <c r="R171" s="1" t="s">
        <v>46</v>
      </c>
      <c r="S171" s="19">
        <v>18</v>
      </c>
      <c r="T171" s="19">
        <v>19</v>
      </c>
      <c r="U171" s="2" t="s">
        <v>880</v>
      </c>
      <c r="Z171" s="2" t="s">
        <v>881</v>
      </c>
      <c r="AA171" s="33" t="s">
        <v>739</v>
      </c>
      <c r="AB171" s="33" t="s">
        <v>753</v>
      </c>
      <c r="AD171" s="2" t="s">
        <v>882</v>
      </c>
      <c r="AE171" s="33" t="s">
        <v>259</v>
      </c>
      <c r="AF171" s="2" t="s">
        <v>848</v>
      </c>
      <c r="AG171" s="33" t="s">
        <v>31</v>
      </c>
      <c r="AJ171" s="20">
        <v>-11.5</v>
      </c>
      <c r="AK171" s="20">
        <v>-30.8</v>
      </c>
      <c r="AN171" s="21">
        <v>2.1</v>
      </c>
      <c r="AO171" s="21">
        <v>2.1</v>
      </c>
      <c r="AP171" s="22">
        <v>-1790</v>
      </c>
      <c r="AR171" s="9">
        <v>1</v>
      </c>
      <c r="AS171" s="9">
        <f t="shared" si="6"/>
        <v>1790</v>
      </c>
    </row>
    <row r="172" spans="1:45" ht="29.25" customHeight="1" x14ac:dyDescent="0.15">
      <c r="A172" s="33">
        <v>566</v>
      </c>
      <c r="C172" s="33">
        <v>172</v>
      </c>
      <c r="D172" s="33" t="s">
        <v>810</v>
      </c>
      <c r="E172" s="33" t="s">
        <v>883</v>
      </c>
      <c r="F172" s="33">
        <v>1900</v>
      </c>
      <c r="H172" s="33" t="s">
        <v>811</v>
      </c>
      <c r="K172" s="2" t="s">
        <v>884</v>
      </c>
      <c r="L172" s="33" t="s">
        <v>25</v>
      </c>
      <c r="M172" s="33" t="s">
        <v>25</v>
      </c>
      <c r="Q172" s="33" t="s">
        <v>105</v>
      </c>
      <c r="R172" s="1" t="s">
        <v>46</v>
      </c>
      <c r="S172" s="19">
        <v>17</v>
      </c>
      <c r="T172" s="19">
        <v>14</v>
      </c>
      <c r="U172" s="2" t="s">
        <v>885</v>
      </c>
      <c r="Z172" s="2" t="s">
        <v>886</v>
      </c>
      <c r="AA172" s="33" t="s">
        <v>753</v>
      </c>
      <c r="AB172" s="33" t="s">
        <v>738</v>
      </c>
      <c r="AC172" s="33" t="s">
        <v>753</v>
      </c>
      <c r="AD172" s="2" t="s">
        <v>887</v>
      </c>
      <c r="AE172" s="33" t="s">
        <v>47</v>
      </c>
      <c r="AF172" s="2" t="s">
        <v>888</v>
      </c>
      <c r="AG172" s="33" t="s">
        <v>31</v>
      </c>
      <c r="AH172" s="2" t="s">
        <v>1361</v>
      </c>
      <c r="AI172" s="20">
        <v>12</v>
      </c>
      <c r="AJ172" s="20">
        <v>-9.8000000000000007</v>
      </c>
      <c r="AK172" s="20">
        <v>37.5</v>
      </c>
      <c r="AN172" s="21">
        <v>2</v>
      </c>
      <c r="AO172" s="21">
        <v>2.2000000000000002</v>
      </c>
      <c r="AP172" s="22">
        <v>-2200</v>
      </c>
      <c r="AR172" s="9">
        <v>1</v>
      </c>
      <c r="AS172" s="9">
        <f t="shared" si="6"/>
        <v>2200</v>
      </c>
    </row>
    <row r="173" spans="1:45" ht="29.25" customHeight="1" x14ac:dyDescent="0.15">
      <c r="A173" s="33">
        <v>566</v>
      </c>
      <c r="B173" s="33">
        <v>115</v>
      </c>
      <c r="C173" s="33">
        <v>173</v>
      </c>
      <c r="D173" s="33" t="s">
        <v>810</v>
      </c>
      <c r="E173" s="33" t="s">
        <v>883</v>
      </c>
      <c r="F173" s="33">
        <v>1900</v>
      </c>
      <c r="H173" s="33" t="s">
        <v>811</v>
      </c>
      <c r="K173" s="2" t="s">
        <v>884</v>
      </c>
      <c r="L173" s="33" t="s">
        <v>25</v>
      </c>
      <c r="M173" s="33" t="s">
        <v>25</v>
      </c>
      <c r="O173" s="33" t="s">
        <v>25</v>
      </c>
      <c r="Q173" s="33" t="s">
        <v>105</v>
      </c>
      <c r="R173" s="1" t="s">
        <v>46</v>
      </c>
      <c r="S173" s="19">
        <v>15</v>
      </c>
      <c r="T173" s="19">
        <v>17</v>
      </c>
      <c r="U173" s="2" t="s">
        <v>889</v>
      </c>
      <c r="Z173" s="2" t="s">
        <v>890</v>
      </c>
      <c r="AA173" s="33" t="s">
        <v>738</v>
      </c>
      <c r="AB173" s="33" t="s">
        <v>753</v>
      </c>
      <c r="AC173" s="33" t="s">
        <v>739</v>
      </c>
      <c r="AD173" s="2" t="s">
        <v>533</v>
      </c>
      <c r="AE173" s="33" t="s">
        <v>37</v>
      </c>
      <c r="AF173" s="2" t="s">
        <v>256</v>
      </c>
      <c r="AG173" s="33" t="s">
        <v>31</v>
      </c>
      <c r="AI173" s="20">
        <v>12</v>
      </c>
      <c r="AJ173" s="20">
        <v>-9.1</v>
      </c>
      <c r="AK173" s="20">
        <v>38.700000000000003</v>
      </c>
      <c r="AN173" s="21">
        <v>1.8</v>
      </c>
      <c r="AO173" s="21">
        <v>2.1</v>
      </c>
      <c r="AP173" s="22">
        <v>-2080</v>
      </c>
      <c r="AR173" s="9">
        <v>1</v>
      </c>
      <c r="AS173" s="9">
        <f t="shared" si="6"/>
        <v>2080</v>
      </c>
    </row>
    <row r="174" spans="1:45" ht="29.25" customHeight="1" x14ac:dyDescent="0.15">
      <c r="A174" s="33">
        <v>567</v>
      </c>
      <c r="B174" s="33">
        <v>115</v>
      </c>
      <c r="C174" s="33">
        <v>174</v>
      </c>
      <c r="D174" s="33" t="s">
        <v>40</v>
      </c>
      <c r="E174" s="33" t="s">
        <v>741</v>
      </c>
      <c r="F174" s="33">
        <v>1900</v>
      </c>
      <c r="H174" s="33" t="s">
        <v>742</v>
      </c>
      <c r="K174" s="2" t="s">
        <v>763</v>
      </c>
      <c r="L174" s="33" t="s">
        <v>25</v>
      </c>
      <c r="M174" s="33" t="s">
        <v>25</v>
      </c>
      <c r="O174" s="33" t="s">
        <v>25</v>
      </c>
      <c r="Q174" s="33" t="s">
        <v>105</v>
      </c>
      <c r="R174" s="1" t="s">
        <v>46</v>
      </c>
      <c r="S174" s="19">
        <v>15</v>
      </c>
      <c r="T174" s="19">
        <v>15</v>
      </c>
      <c r="U174" s="2" t="s">
        <v>891</v>
      </c>
      <c r="Z174" s="2" t="s">
        <v>892</v>
      </c>
      <c r="AA174" s="33" t="s">
        <v>753</v>
      </c>
      <c r="AB174" s="33" t="s">
        <v>753</v>
      </c>
      <c r="AC174" s="33" t="s">
        <v>753</v>
      </c>
      <c r="AD174" s="2" t="s">
        <v>893</v>
      </c>
      <c r="AE174" s="33" t="s">
        <v>894</v>
      </c>
      <c r="AF174" s="2" t="s">
        <v>895</v>
      </c>
      <c r="AG174" s="33" t="s">
        <v>31</v>
      </c>
      <c r="AI174" s="20">
        <v>11</v>
      </c>
      <c r="AJ174" s="20">
        <v>-13.7</v>
      </c>
      <c r="AK174" s="20">
        <v>38</v>
      </c>
      <c r="AN174" s="21">
        <v>1.6</v>
      </c>
      <c r="AO174" s="21">
        <v>1.8</v>
      </c>
      <c r="AP174" s="22">
        <v>-2000</v>
      </c>
      <c r="AR174" s="9">
        <v>1</v>
      </c>
      <c r="AS174" s="9">
        <f t="shared" si="6"/>
        <v>2000</v>
      </c>
    </row>
    <row r="175" spans="1:45" ht="29.25" customHeight="1" x14ac:dyDescent="0.15">
      <c r="A175" s="33">
        <v>567</v>
      </c>
      <c r="B175" s="33">
        <v>116</v>
      </c>
      <c r="C175" s="33">
        <v>175</v>
      </c>
      <c r="D175" s="33" t="s">
        <v>40</v>
      </c>
      <c r="E175" s="33" t="s">
        <v>767</v>
      </c>
      <c r="F175" s="33">
        <v>1900</v>
      </c>
      <c r="H175" s="33" t="s">
        <v>713</v>
      </c>
      <c r="K175" s="2" t="s">
        <v>768</v>
      </c>
      <c r="M175" s="33" t="s">
        <v>25</v>
      </c>
      <c r="N175" s="33" t="s">
        <v>25</v>
      </c>
      <c r="O175" s="33" t="s">
        <v>25</v>
      </c>
      <c r="Q175" s="33" t="s">
        <v>105</v>
      </c>
      <c r="R175" s="1" t="s">
        <v>46</v>
      </c>
      <c r="S175" s="19">
        <v>14</v>
      </c>
      <c r="T175" s="19">
        <v>13</v>
      </c>
      <c r="U175" s="2" t="s">
        <v>896</v>
      </c>
      <c r="Z175" s="2" t="s">
        <v>897</v>
      </c>
      <c r="AA175" s="33" t="s">
        <v>753</v>
      </c>
      <c r="AB175" s="33" t="s">
        <v>753</v>
      </c>
      <c r="AC175" s="33" t="s">
        <v>753</v>
      </c>
      <c r="AD175" s="2" t="s">
        <v>898</v>
      </c>
      <c r="AE175" s="33" t="s">
        <v>259</v>
      </c>
      <c r="AF175" s="2" t="s">
        <v>409</v>
      </c>
      <c r="AG175" s="33" t="s">
        <v>31</v>
      </c>
      <c r="AI175" s="20">
        <v>10.6</v>
      </c>
      <c r="AJ175" s="20">
        <v>19.600000000000001</v>
      </c>
      <c r="AK175" s="20">
        <v>37.5</v>
      </c>
      <c r="AN175" s="21">
        <v>1.8</v>
      </c>
      <c r="AO175" s="21">
        <v>2.1</v>
      </c>
      <c r="AP175" s="22">
        <v>-2450</v>
      </c>
      <c r="AR175" s="9">
        <v>1</v>
      </c>
      <c r="AS175" s="9">
        <f t="shared" si="6"/>
        <v>2450</v>
      </c>
    </row>
    <row r="176" spans="1:45" ht="29.25" customHeight="1" x14ac:dyDescent="0.15">
      <c r="A176" s="31">
        <v>568</v>
      </c>
      <c r="B176" s="31"/>
      <c r="C176" s="33">
        <v>176</v>
      </c>
      <c r="D176" s="31" t="s">
        <v>40</v>
      </c>
      <c r="E176" s="33" t="s">
        <v>772</v>
      </c>
      <c r="F176" s="31">
        <v>1900</v>
      </c>
      <c r="G176" s="31"/>
      <c r="H176" s="31" t="s">
        <v>713</v>
      </c>
      <c r="I176" s="31"/>
      <c r="J176" s="31"/>
      <c r="K176" s="3" t="s">
        <v>773</v>
      </c>
      <c r="L176" s="31" t="s">
        <v>25</v>
      </c>
      <c r="M176" s="31"/>
      <c r="N176" s="31"/>
      <c r="O176" s="31" t="s">
        <v>25</v>
      </c>
      <c r="P176" s="31"/>
      <c r="Q176" s="31" t="s">
        <v>105</v>
      </c>
      <c r="R176" s="32" t="s">
        <v>46</v>
      </c>
      <c r="S176" s="5">
        <v>13</v>
      </c>
      <c r="T176" s="5">
        <v>15</v>
      </c>
      <c r="U176" s="3" t="s">
        <v>899</v>
      </c>
      <c r="V176" s="31"/>
      <c r="W176" s="31"/>
      <c r="X176" s="31"/>
      <c r="Y176" s="31"/>
      <c r="Z176" s="3" t="s">
        <v>775</v>
      </c>
      <c r="AA176" s="31" t="s">
        <v>739</v>
      </c>
      <c r="AB176" s="31" t="s">
        <v>753</v>
      </c>
      <c r="AC176" s="31" t="s">
        <v>753</v>
      </c>
      <c r="AD176" s="3" t="s">
        <v>844</v>
      </c>
      <c r="AE176" s="31" t="s">
        <v>142</v>
      </c>
      <c r="AF176" s="3" t="s">
        <v>900</v>
      </c>
      <c r="AG176" s="31" t="s">
        <v>31</v>
      </c>
      <c r="AH176" s="3"/>
      <c r="AI176" s="6">
        <v>-7</v>
      </c>
      <c r="AJ176" s="6">
        <v>-17.5</v>
      </c>
      <c r="AK176" s="6">
        <v>39.799999999999997</v>
      </c>
      <c r="AL176" s="6"/>
      <c r="AM176" s="6"/>
      <c r="AN176" s="7">
        <v>2</v>
      </c>
      <c r="AO176" s="7">
        <v>2.1</v>
      </c>
      <c r="AP176" s="8">
        <v>-2550</v>
      </c>
      <c r="AR176" s="9">
        <v>1</v>
      </c>
      <c r="AS176" s="9">
        <f t="shared" si="6"/>
        <v>2550</v>
      </c>
    </row>
    <row r="177" spans="1:48" ht="29.25" customHeight="1" x14ac:dyDescent="0.15">
      <c r="A177" s="31">
        <v>568</v>
      </c>
      <c r="C177" s="33">
        <v>177</v>
      </c>
      <c r="D177" s="33" t="s">
        <v>40</v>
      </c>
      <c r="E177" s="33" t="s">
        <v>772</v>
      </c>
      <c r="F177" s="33">
        <v>1900</v>
      </c>
      <c r="H177" s="33" t="s">
        <v>713</v>
      </c>
      <c r="K177" s="2" t="s">
        <v>773</v>
      </c>
      <c r="N177" s="33" t="s">
        <v>25</v>
      </c>
      <c r="O177" s="33" t="s">
        <v>25</v>
      </c>
      <c r="Q177" s="33" t="s">
        <v>105</v>
      </c>
      <c r="R177" s="1" t="s">
        <v>46</v>
      </c>
      <c r="S177" s="19">
        <v>14</v>
      </c>
      <c r="T177" s="19">
        <v>16</v>
      </c>
      <c r="U177" s="2" t="s">
        <v>901</v>
      </c>
      <c r="Z177" s="2" t="s">
        <v>902</v>
      </c>
      <c r="AA177" s="33" t="s">
        <v>753</v>
      </c>
      <c r="AB177" s="33" t="s">
        <v>738</v>
      </c>
      <c r="AD177" s="2" t="s">
        <v>804</v>
      </c>
      <c r="AE177" s="33" t="s">
        <v>47</v>
      </c>
      <c r="AF177" s="2" t="s">
        <v>326</v>
      </c>
      <c r="AG177" s="33" t="s">
        <v>31</v>
      </c>
      <c r="AH177" s="2" t="s">
        <v>903</v>
      </c>
      <c r="AJ177" s="20">
        <v>19.600000000000001</v>
      </c>
      <c r="AK177" s="20">
        <v>-30.5</v>
      </c>
      <c r="AN177" s="21">
        <v>2</v>
      </c>
      <c r="AO177" s="21">
        <v>1.9</v>
      </c>
      <c r="AP177" s="22">
        <v>-2040</v>
      </c>
      <c r="AR177" s="9">
        <v>1</v>
      </c>
      <c r="AS177" s="9">
        <f t="shared" si="6"/>
        <v>2040</v>
      </c>
    </row>
    <row r="178" spans="1:48" ht="29.25" customHeight="1" x14ac:dyDescent="0.15">
      <c r="A178" s="33">
        <v>569</v>
      </c>
      <c r="B178" s="33">
        <v>116</v>
      </c>
      <c r="C178" s="33">
        <v>178</v>
      </c>
      <c r="D178" s="33" t="s">
        <v>40</v>
      </c>
      <c r="E178" s="33" t="s">
        <v>772</v>
      </c>
      <c r="F178" s="33">
        <v>1900</v>
      </c>
      <c r="H178" s="33" t="s">
        <v>713</v>
      </c>
      <c r="K178" s="2" t="s">
        <v>773</v>
      </c>
      <c r="L178" s="33" t="s">
        <v>25</v>
      </c>
      <c r="M178" s="33" t="s">
        <v>25</v>
      </c>
      <c r="N178" s="33" t="s">
        <v>25</v>
      </c>
      <c r="Q178" s="33" t="s">
        <v>105</v>
      </c>
      <c r="R178" s="1" t="s">
        <v>46</v>
      </c>
      <c r="S178" s="19">
        <v>13</v>
      </c>
      <c r="T178" s="19">
        <v>14</v>
      </c>
      <c r="U178" s="2" t="s">
        <v>904</v>
      </c>
      <c r="Z178" s="2" t="s">
        <v>775</v>
      </c>
      <c r="AA178" s="33" t="s">
        <v>753</v>
      </c>
      <c r="AB178" s="33" t="s">
        <v>738</v>
      </c>
      <c r="AC178" s="33" t="s">
        <v>753</v>
      </c>
      <c r="AD178" s="2" t="s">
        <v>804</v>
      </c>
      <c r="AE178" s="33" t="s">
        <v>905</v>
      </c>
      <c r="AF178" s="2" t="s">
        <v>906</v>
      </c>
      <c r="AG178" s="33" t="s">
        <v>31</v>
      </c>
      <c r="AI178" s="20">
        <v>12.2</v>
      </c>
      <c r="AJ178" s="20">
        <v>-14.6</v>
      </c>
      <c r="AK178" s="20">
        <v>37.799999999999997</v>
      </c>
      <c r="AN178" s="21">
        <v>2.2000000000000002</v>
      </c>
      <c r="AO178" s="21">
        <v>2.2999999999999998</v>
      </c>
      <c r="AP178" s="22">
        <v>-2660</v>
      </c>
      <c r="AR178" s="9">
        <v>1</v>
      </c>
      <c r="AS178" s="9">
        <f t="shared" si="6"/>
        <v>2660</v>
      </c>
    </row>
    <row r="179" spans="1:48" ht="29.25" customHeight="1" x14ac:dyDescent="0.15">
      <c r="A179" s="33">
        <v>569</v>
      </c>
      <c r="C179" s="33">
        <v>179</v>
      </c>
      <c r="D179" s="33" t="s">
        <v>40</v>
      </c>
      <c r="E179" s="33" t="s">
        <v>772</v>
      </c>
      <c r="F179" s="33">
        <v>1900</v>
      </c>
      <c r="H179" s="33" t="s">
        <v>713</v>
      </c>
      <c r="K179" s="2" t="s">
        <v>773</v>
      </c>
      <c r="L179" s="33" t="s">
        <v>25</v>
      </c>
      <c r="M179" s="33" t="s">
        <v>25</v>
      </c>
      <c r="Q179" s="33" t="s">
        <v>105</v>
      </c>
      <c r="R179" s="1" t="s">
        <v>46</v>
      </c>
      <c r="S179" s="19">
        <v>11</v>
      </c>
      <c r="T179" s="19">
        <v>13</v>
      </c>
      <c r="U179" s="2" t="s">
        <v>907</v>
      </c>
      <c r="Z179" s="2" t="s">
        <v>775</v>
      </c>
      <c r="AA179" s="33" t="s">
        <v>738</v>
      </c>
      <c r="AB179" s="33" t="s">
        <v>753</v>
      </c>
      <c r="AC179" s="33" t="s">
        <v>753</v>
      </c>
      <c r="AD179" s="2" t="s">
        <v>808</v>
      </c>
      <c r="AE179" s="33" t="s">
        <v>47</v>
      </c>
      <c r="AF179" s="2" t="s">
        <v>326</v>
      </c>
      <c r="AG179" s="33" t="s">
        <v>31</v>
      </c>
      <c r="AI179" s="20">
        <v>10.8</v>
      </c>
      <c r="AJ179" s="20">
        <v>-6</v>
      </c>
      <c r="AK179" s="20">
        <v>39.799999999999997</v>
      </c>
      <c r="AN179" s="21">
        <v>2</v>
      </c>
      <c r="AO179" s="21">
        <v>1.9</v>
      </c>
      <c r="AP179" s="22">
        <v>-2150</v>
      </c>
      <c r="AR179" s="9">
        <v>1</v>
      </c>
      <c r="AS179" s="9">
        <f t="shared" si="6"/>
        <v>2150</v>
      </c>
    </row>
    <row r="180" spans="1:48" ht="29.25" customHeight="1" x14ac:dyDescent="0.15">
      <c r="A180" s="33">
        <v>570</v>
      </c>
      <c r="C180" s="33">
        <v>180</v>
      </c>
      <c r="D180" s="33" t="s">
        <v>40</v>
      </c>
      <c r="E180" s="33" t="s">
        <v>718</v>
      </c>
      <c r="F180" s="33">
        <v>1900</v>
      </c>
      <c r="H180" s="33" t="s">
        <v>713</v>
      </c>
      <c r="L180" s="33" t="s">
        <v>25</v>
      </c>
      <c r="M180" s="33" t="s">
        <v>25</v>
      </c>
      <c r="Q180" s="33" t="s">
        <v>105</v>
      </c>
      <c r="R180" s="1" t="s">
        <v>46</v>
      </c>
      <c r="S180" s="19">
        <v>13</v>
      </c>
      <c r="T180" s="19">
        <v>11</v>
      </c>
      <c r="U180" s="2" t="s">
        <v>908</v>
      </c>
      <c r="Z180" s="2" t="s">
        <v>503</v>
      </c>
      <c r="AA180" s="33" t="s">
        <v>739</v>
      </c>
      <c r="AB180" s="33" t="s">
        <v>753</v>
      </c>
      <c r="AC180" s="33" t="s">
        <v>739</v>
      </c>
      <c r="AD180" s="2" t="s">
        <v>909</v>
      </c>
      <c r="AE180" s="33" t="s">
        <v>29</v>
      </c>
      <c r="AF180" s="2" t="s">
        <v>674</v>
      </c>
      <c r="AG180" s="33" t="s">
        <v>31</v>
      </c>
      <c r="AH180" s="2" t="s">
        <v>910</v>
      </c>
      <c r="AI180" s="20">
        <v>12</v>
      </c>
      <c r="AJ180" s="20">
        <v>-10.1</v>
      </c>
      <c r="AK180" s="20">
        <v>38.299999999999997</v>
      </c>
      <c r="AN180" s="21">
        <v>2.1</v>
      </c>
      <c r="AO180" s="21">
        <v>1.7</v>
      </c>
      <c r="AP180" s="22">
        <v>-2400</v>
      </c>
      <c r="AR180" s="9">
        <v>1</v>
      </c>
      <c r="AS180" s="9">
        <f t="shared" si="6"/>
        <v>2400</v>
      </c>
    </row>
    <row r="181" spans="1:48" ht="29.25" customHeight="1" x14ac:dyDescent="0.15">
      <c r="A181" s="33">
        <v>570</v>
      </c>
      <c r="B181" s="33">
        <v>116</v>
      </c>
      <c r="C181" s="33">
        <v>181</v>
      </c>
      <c r="D181" s="33" t="s">
        <v>40</v>
      </c>
      <c r="E181" s="33" t="s">
        <v>760</v>
      </c>
      <c r="F181" s="33">
        <v>1900</v>
      </c>
      <c r="H181" s="33" t="s">
        <v>713</v>
      </c>
      <c r="K181" s="2" t="s">
        <v>761</v>
      </c>
      <c r="L181" s="33" t="s">
        <v>25</v>
      </c>
      <c r="M181" s="33" t="s">
        <v>25</v>
      </c>
      <c r="O181" s="33" t="s">
        <v>25</v>
      </c>
      <c r="Q181" s="33" t="s">
        <v>105</v>
      </c>
      <c r="R181" s="1" t="s">
        <v>46</v>
      </c>
      <c r="S181" s="19">
        <v>13</v>
      </c>
      <c r="T181" s="19">
        <v>13</v>
      </c>
      <c r="U181" s="2" t="s">
        <v>911</v>
      </c>
      <c r="Z181" s="2" t="s">
        <v>912</v>
      </c>
      <c r="AA181" s="33" t="s">
        <v>738</v>
      </c>
      <c r="AB181" s="33" t="s">
        <v>738</v>
      </c>
      <c r="AC181" s="33" t="s">
        <v>738</v>
      </c>
      <c r="AD181" s="2" t="s">
        <v>913</v>
      </c>
      <c r="AE181" s="33" t="s">
        <v>29</v>
      </c>
      <c r="AF181" s="2" t="s">
        <v>914</v>
      </c>
      <c r="AG181" s="33" t="s">
        <v>31</v>
      </c>
      <c r="AH181" s="2" t="s">
        <v>1406</v>
      </c>
      <c r="AI181" s="20">
        <v>12.8</v>
      </c>
      <c r="AJ181" s="20">
        <v>20</v>
      </c>
      <c r="AK181" s="20">
        <v>37.5</v>
      </c>
      <c r="AN181" s="21">
        <v>2.2000000000000002</v>
      </c>
      <c r="AO181" s="21">
        <v>2.4</v>
      </c>
      <c r="AP181" s="22">
        <v>2950</v>
      </c>
      <c r="AR181" s="9">
        <v>1</v>
      </c>
      <c r="AS181" s="22">
        <f>AP181</f>
        <v>2950</v>
      </c>
    </row>
    <row r="182" spans="1:48" ht="29.25" customHeight="1" x14ac:dyDescent="0.15">
      <c r="A182" s="33">
        <v>571</v>
      </c>
      <c r="C182" s="33">
        <v>182</v>
      </c>
      <c r="D182" s="33" t="s">
        <v>747</v>
      </c>
      <c r="E182" s="33" t="s">
        <v>883</v>
      </c>
      <c r="F182" s="33">
        <v>1900</v>
      </c>
      <c r="H182" s="33" t="s">
        <v>749</v>
      </c>
      <c r="K182" s="2" t="s">
        <v>884</v>
      </c>
      <c r="M182" s="33" t="s">
        <v>25</v>
      </c>
      <c r="O182" s="33" t="s">
        <v>25</v>
      </c>
      <c r="Q182" s="33" t="s">
        <v>105</v>
      </c>
      <c r="R182" s="1" t="s">
        <v>46</v>
      </c>
      <c r="S182" s="19">
        <v>14</v>
      </c>
      <c r="T182" s="19">
        <v>14</v>
      </c>
      <c r="U182" s="2" t="s">
        <v>915</v>
      </c>
      <c r="Z182" s="2" t="s">
        <v>916</v>
      </c>
      <c r="AA182" s="33" t="s">
        <v>917</v>
      </c>
      <c r="AB182" s="33" t="s">
        <v>918</v>
      </c>
      <c r="AC182" s="33" t="s">
        <v>917</v>
      </c>
      <c r="AD182" s="2" t="s">
        <v>919</v>
      </c>
      <c r="AE182" s="33" t="s">
        <v>117</v>
      </c>
      <c r="AF182" s="2" t="s">
        <v>920</v>
      </c>
      <c r="AG182" s="33" t="s">
        <v>31</v>
      </c>
      <c r="AI182" s="20">
        <v>-11</v>
      </c>
      <c r="AJ182" s="20">
        <v>-15.5</v>
      </c>
      <c r="AK182" s="20">
        <v>39.4</v>
      </c>
      <c r="AN182" s="21">
        <v>2.5</v>
      </c>
      <c r="AO182" s="21">
        <v>2.6</v>
      </c>
      <c r="AP182" s="22">
        <v>-3250</v>
      </c>
      <c r="AR182" s="9">
        <v>1</v>
      </c>
      <c r="AS182" s="9">
        <f t="shared" ref="AS182:AS208" si="7">AP182*-1</f>
        <v>3250</v>
      </c>
    </row>
    <row r="183" spans="1:48" ht="29.25" customHeight="1" x14ac:dyDescent="0.15">
      <c r="A183" s="33">
        <v>571</v>
      </c>
      <c r="B183" s="31">
        <v>116</v>
      </c>
      <c r="C183" s="31">
        <v>183</v>
      </c>
      <c r="D183" s="31" t="s">
        <v>40</v>
      </c>
      <c r="E183" s="31" t="s">
        <v>921</v>
      </c>
      <c r="F183" s="31">
        <v>1900</v>
      </c>
      <c r="G183" s="31"/>
      <c r="H183" s="31" t="s">
        <v>742</v>
      </c>
      <c r="I183" s="31"/>
      <c r="J183" s="31"/>
      <c r="K183" s="3" t="s">
        <v>922</v>
      </c>
      <c r="L183" s="31" t="s">
        <v>25</v>
      </c>
      <c r="M183" s="31"/>
      <c r="N183" s="31" t="s">
        <v>25</v>
      </c>
      <c r="O183" s="31" t="s">
        <v>25</v>
      </c>
      <c r="P183" s="31"/>
      <c r="Q183" s="31" t="s">
        <v>105</v>
      </c>
      <c r="R183" s="32" t="s">
        <v>46</v>
      </c>
      <c r="S183" s="5">
        <v>13</v>
      </c>
      <c r="T183" s="5">
        <v>11</v>
      </c>
      <c r="U183" s="3" t="s">
        <v>923</v>
      </c>
      <c r="V183" s="31"/>
      <c r="W183" s="31"/>
      <c r="X183" s="31"/>
      <c r="Y183" s="31"/>
      <c r="Z183" s="3" t="s">
        <v>924</v>
      </c>
      <c r="AA183" s="31" t="s">
        <v>925</v>
      </c>
      <c r="AB183" s="31" t="s">
        <v>925</v>
      </c>
      <c r="AC183" s="31" t="s">
        <v>925</v>
      </c>
      <c r="AD183" s="3" t="s">
        <v>926</v>
      </c>
      <c r="AE183" s="31" t="s">
        <v>109</v>
      </c>
      <c r="AF183" s="3" t="s">
        <v>927</v>
      </c>
      <c r="AG183" s="31" t="s">
        <v>31</v>
      </c>
      <c r="AH183" s="3" t="s">
        <v>928</v>
      </c>
      <c r="AI183" s="6">
        <v>-5.0999999999999996</v>
      </c>
      <c r="AJ183" s="6">
        <v>19.7</v>
      </c>
      <c r="AK183" s="6">
        <v>38</v>
      </c>
      <c r="AL183" s="6"/>
      <c r="AM183" s="6"/>
      <c r="AN183" s="7">
        <v>2.5</v>
      </c>
      <c r="AO183" s="7">
        <v>2.2999999999999998</v>
      </c>
      <c r="AP183" s="8">
        <v>-2900</v>
      </c>
      <c r="AQ183" s="4"/>
      <c r="AR183" s="4">
        <v>1</v>
      </c>
      <c r="AS183" s="4">
        <f t="shared" si="7"/>
        <v>2900</v>
      </c>
      <c r="AT183" s="4"/>
      <c r="AU183" s="4"/>
      <c r="AV183" s="4"/>
    </row>
    <row r="184" spans="1:48" ht="29.25" customHeight="1" x14ac:dyDescent="0.15">
      <c r="A184" s="31">
        <v>572</v>
      </c>
      <c r="B184" s="31"/>
      <c r="C184" s="31">
        <v>184</v>
      </c>
      <c r="D184" s="31" t="s">
        <v>40</v>
      </c>
      <c r="E184" s="31" t="s">
        <v>821</v>
      </c>
      <c r="F184" s="31">
        <v>1900</v>
      </c>
      <c r="G184" s="31"/>
      <c r="H184" s="31" t="s">
        <v>742</v>
      </c>
      <c r="I184" s="31"/>
      <c r="J184" s="31"/>
      <c r="K184" s="3" t="s">
        <v>822</v>
      </c>
      <c r="L184" s="31"/>
      <c r="M184" s="31" t="s">
        <v>25</v>
      </c>
      <c r="N184" s="31"/>
      <c r="O184" s="31"/>
      <c r="P184" s="31"/>
      <c r="Q184" s="31" t="s">
        <v>105</v>
      </c>
      <c r="R184" s="32" t="s">
        <v>46</v>
      </c>
      <c r="S184" s="5"/>
      <c r="T184" s="5"/>
      <c r="U184" s="3" t="s">
        <v>929</v>
      </c>
      <c r="V184" s="31"/>
      <c r="W184" s="31"/>
      <c r="X184" s="31"/>
      <c r="Y184" s="31"/>
      <c r="Z184" s="3" t="s">
        <v>782</v>
      </c>
      <c r="AA184" s="31" t="s">
        <v>147</v>
      </c>
      <c r="AB184" s="31"/>
      <c r="AC184" s="31" t="s">
        <v>147</v>
      </c>
      <c r="AD184" s="3"/>
      <c r="AE184" s="31" t="s">
        <v>37</v>
      </c>
      <c r="AF184" s="3" t="s">
        <v>930</v>
      </c>
      <c r="AG184" s="31" t="s">
        <v>31</v>
      </c>
      <c r="AH184" s="3" t="s">
        <v>1362</v>
      </c>
      <c r="AI184" s="6">
        <v>-10.5</v>
      </c>
      <c r="AJ184" s="6"/>
      <c r="AK184" s="6">
        <v>-18.399999999999999</v>
      </c>
      <c r="AL184" s="6"/>
      <c r="AM184" s="6"/>
      <c r="AN184" s="7">
        <v>1.6</v>
      </c>
      <c r="AO184" s="7">
        <v>1.6</v>
      </c>
      <c r="AP184" s="8">
        <v>-490</v>
      </c>
      <c r="AQ184" s="4"/>
      <c r="AR184" s="4">
        <v>1</v>
      </c>
      <c r="AS184" s="4">
        <f t="shared" si="7"/>
        <v>490</v>
      </c>
      <c r="AT184" s="4"/>
      <c r="AU184" s="4"/>
      <c r="AV184" s="4"/>
    </row>
    <row r="185" spans="1:48" ht="29.25" customHeight="1" x14ac:dyDescent="0.15">
      <c r="A185" s="31">
        <v>572</v>
      </c>
      <c r="C185" s="33">
        <v>185</v>
      </c>
      <c r="D185" s="33" t="s">
        <v>40</v>
      </c>
      <c r="E185" s="33" t="s">
        <v>748</v>
      </c>
      <c r="F185" s="33">
        <v>1900</v>
      </c>
      <c r="H185" s="33" t="s">
        <v>749</v>
      </c>
      <c r="K185" s="2" t="s">
        <v>931</v>
      </c>
      <c r="P185" s="33" t="s">
        <v>25</v>
      </c>
      <c r="Q185" s="33" t="s">
        <v>105</v>
      </c>
      <c r="R185" s="1" t="s">
        <v>934</v>
      </c>
      <c r="S185" s="19">
        <v>13</v>
      </c>
      <c r="T185" s="19">
        <v>15</v>
      </c>
      <c r="U185" s="2" t="s">
        <v>932</v>
      </c>
      <c r="Z185" s="2" t="s">
        <v>933</v>
      </c>
      <c r="AA185" s="33" t="s">
        <v>753</v>
      </c>
      <c r="AE185" s="33" t="s">
        <v>47</v>
      </c>
      <c r="AF185" s="2" t="s">
        <v>935</v>
      </c>
      <c r="AG185" s="33" t="s">
        <v>31</v>
      </c>
      <c r="AK185" s="20">
        <v>-22.7</v>
      </c>
      <c r="AN185" s="21">
        <v>2.7</v>
      </c>
      <c r="AO185" s="21">
        <v>2.2999999999999998</v>
      </c>
      <c r="AP185" s="22">
        <v>-940</v>
      </c>
      <c r="AR185" s="9">
        <v>1</v>
      </c>
      <c r="AS185" s="9">
        <f t="shared" si="7"/>
        <v>940</v>
      </c>
    </row>
    <row r="186" spans="1:48" ht="29.25" customHeight="1" x14ac:dyDescent="0.15">
      <c r="A186" s="31">
        <v>572</v>
      </c>
      <c r="C186" s="33">
        <v>186</v>
      </c>
      <c r="D186" s="33" t="s">
        <v>40</v>
      </c>
      <c r="E186" s="33" t="s">
        <v>936</v>
      </c>
      <c r="F186" s="33">
        <v>1900</v>
      </c>
      <c r="H186" s="33" t="s">
        <v>749</v>
      </c>
      <c r="K186" s="2" t="s">
        <v>937</v>
      </c>
      <c r="P186" s="33" t="s">
        <v>25</v>
      </c>
      <c r="Q186" s="33" t="s">
        <v>105</v>
      </c>
      <c r="R186" s="1" t="s">
        <v>941</v>
      </c>
      <c r="S186" s="19">
        <v>12</v>
      </c>
      <c r="T186" s="19">
        <v>12</v>
      </c>
      <c r="U186" s="2" t="s">
        <v>938</v>
      </c>
      <c r="Z186" s="2" t="s">
        <v>939</v>
      </c>
      <c r="AA186" s="33" t="s">
        <v>940</v>
      </c>
      <c r="AE186" s="33" t="s">
        <v>47</v>
      </c>
      <c r="AF186" s="2" t="s">
        <v>942</v>
      </c>
      <c r="AG186" s="33" t="s">
        <v>31</v>
      </c>
      <c r="AH186" s="2" t="s">
        <v>943</v>
      </c>
      <c r="AK186" s="20">
        <v>-14.2</v>
      </c>
      <c r="AN186" s="21">
        <v>2</v>
      </c>
      <c r="AO186" s="21">
        <v>1.8</v>
      </c>
      <c r="AP186" s="22">
        <v>-900</v>
      </c>
      <c r="AR186" s="9">
        <v>1</v>
      </c>
      <c r="AS186" s="9">
        <f t="shared" si="7"/>
        <v>900</v>
      </c>
    </row>
    <row r="187" spans="1:48" ht="29.25" customHeight="1" x14ac:dyDescent="0.15">
      <c r="A187" s="31">
        <v>572</v>
      </c>
      <c r="C187" s="33">
        <v>187</v>
      </c>
      <c r="D187" s="33" t="s">
        <v>40</v>
      </c>
      <c r="E187" s="33" t="s">
        <v>944</v>
      </c>
      <c r="F187" s="33">
        <v>1900</v>
      </c>
      <c r="H187" s="33" t="s">
        <v>713</v>
      </c>
      <c r="K187" s="2" t="s">
        <v>945</v>
      </c>
      <c r="O187" s="33" t="s">
        <v>25</v>
      </c>
      <c r="Q187" s="33" t="s">
        <v>1347</v>
      </c>
      <c r="R187" s="1" t="s">
        <v>941</v>
      </c>
      <c r="S187" s="19">
        <v>14</v>
      </c>
      <c r="T187" s="19">
        <v>14</v>
      </c>
      <c r="U187" s="2" t="s">
        <v>566</v>
      </c>
      <c r="Z187" s="2" t="s">
        <v>79</v>
      </c>
      <c r="AA187" s="33" t="s">
        <v>946</v>
      </c>
      <c r="AB187" s="33" t="s">
        <v>946</v>
      </c>
      <c r="AD187" s="2" t="s">
        <v>947</v>
      </c>
      <c r="AE187" s="33" t="s">
        <v>905</v>
      </c>
      <c r="AF187" s="2" t="s">
        <v>948</v>
      </c>
      <c r="AG187" s="33" t="s">
        <v>31</v>
      </c>
      <c r="AJ187" s="20">
        <v>-10.5</v>
      </c>
      <c r="AK187" s="20">
        <v>-21</v>
      </c>
      <c r="AN187" s="21">
        <v>2</v>
      </c>
      <c r="AO187" s="21">
        <v>2</v>
      </c>
      <c r="AP187" s="22">
        <v>-590</v>
      </c>
      <c r="AR187" s="9">
        <v>1</v>
      </c>
      <c r="AS187" s="9">
        <f t="shared" si="7"/>
        <v>590</v>
      </c>
    </row>
    <row r="188" spans="1:48" ht="29.25" customHeight="1" x14ac:dyDescent="0.15">
      <c r="A188" s="31">
        <v>572</v>
      </c>
      <c r="C188" s="33">
        <v>188</v>
      </c>
      <c r="D188" s="33" t="s">
        <v>40</v>
      </c>
      <c r="E188" s="33" t="s">
        <v>936</v>
      </c>
      <c r="F188" s="33">
        <v>1900</v>
      </c>
      <c r="H188" s="33" t="s">
        <v>749</v>
      </c>
      <c r="K188" s="2" t="s">
        <v>949</v>
      </c>
      <c r="P188" s="33" t="s">
        <v>25</v>
      </c>
      <c r="Q188" s="33" t="s">
        <v>1347</v>
      </c>
      <c r="R188" s="1" t="s">
        <v>46</v>
      </c>
      <c r="U188" s="2" t="s">
        <v>950</v>
      </c>
      <c r="X188" s="31" t="s">
        <v>1082</v>
      </c>
      <c r="Z188" s="2" t="s">
        <v>951</v>
      </c>
      <c r="AE188" s="33" t="s">
        <v>47</v>
      </c>
      <c r="AF188" s="2" t="s">
        <v>952</v>
      </c>
      <c r="AG188" s="33" t="s">
        <v>31</v>
      </c>
      <c r="AH188" s="2" t="s">
        <v>495</v>
      </c>
      <c r="AK188" s="20">
        <v>-13.5</v>
      </c>
      <c r="AN188" s="21">
        <v>2.4</v>
      </c>
      <c r="AP188" s="22">
        <v>-340</v>
      </c>
      <c r="AR188" s="9">
        <v>1</v>
      </c>
      <c r="AS188" s="9">
        <f t="shared" si="7"/>
        <v>340</v>
      </c>
    </row>
    <row r="189" spans="1:48" ht="29.25" customHeight="1" x14ac:dyDescent="0.15">
      <c r="A189" s="31">
        <v>572</v>
      </c>
      <c r="C189" s="33">
        <v>189</v>
      </c>
      <c r="D189" s="33" t="s">
        <v>40</v>
      </c>
      <c r="E189" s="33" t="s">
        <v>936</v>
      </c>
      <c r="F189" s="33">
        <v>1900</v>
      </c>
      <c r="H189" s="33" t="s">
        <v>953</v>
      </c>
      <c r="K189" s="2" t="s">
        <v>949</v>
      </c>
      <c r="P189" s="33" t="s">
        <v>25</v>
      </c>
      <c r="Q189" s="33" t="s">
        <v>1347</v>
      </c>
      <c r="R189" s="1" t="s">
        <v>46</v>
      </c>
      <c r="U189" s="2" t="s">
        <v>43</v>
      </c>
      <c r="X189" s="31" t="s">
        <v>1082</v>
      </c>
      <c r="Z189" s="2" t="s">
        <v>954</v>
      </c>
      <c r="AA189" s="33" t="s">
        <v>946</v>
      </c>
      <c r="AD189" s="2" t="s">
        <v>955</v>
      </c>
      <c r="AE189" s="33" t="s">
        <v>47</v>
      </c>
      <c r="AF189" s="2" t="s">
        <v>583</v>
      </c>
      <c r="AG189" s="33" t="s">
        <v>31</v>
      </c>
      <c r="AH189" s="2" t="s">
        <v>495</v>
      </c>
      <c r="AK189" s="20">
        <v>-11.5</v>
      </c>
      <c r="AN189" s="21">
        <v>2.2999999999999998</v>
      </c>
      <c r="AP189" s="22">
        <v>-400</v>
      </c>
      <c r="AR189" s="9">
        <v>1</v>
      </c>
      <c r="AS189" s="9">
        <f t="shared" si="7"/>
        <v>400</v>
      </c>
    </row>
    <row r="190" spans="1:48" ht="29.25" customHeight="1" x14ac:dyDescent="0.15">
      <c r="A190" s="31">
        <v>572</v>
      </c>
      <c r="B190" s="33">
        <v>116</v>
      </c>
      <c r="C190" s="33">
        <v>190</v>
      </c>
      <c r="D190" s="33" t="s">
        <v>40</v>
      </c>
      <c r="E190" s="33" t="s">
        <v>956</v>
      </c>
      <c r="F190" s="33">
        <v>1900</v>
      </c>
      <c r="H190" s="33" t="s">
        <v>713</v>
      </c>
      <c r="K190" s="2" t="s">
        <v>957</v>
      </c>
      <c r="N190" s="33" t="s">
        <v>25</v>
      </c>
      <c r="Q190" s="33" t="s">
        <v>1347</v>
      </c>
      <c r="R190" s="1" t="s">
        <v>46</v>
      </c>
      <c r="U190" s="2" t="s">
        <v>958</v>
      </c>
      <c r="Z190" s="2" t="s">
        <v>959</v>
      </c>
      <c r="AA190" s="33" t="s">
        <v>960</v>
      </c>
      <c r="AC190" s="33" t="s">
        <v>960</v>
      </c>
      <c r="AD190" s="2" t="s">
        <v>961</v>
      </c>
      <c r="AE190" s="33" t="s">
        <v>29</v>
      </c>
      <c r="AF190" s="2" t="s">
        <v>962</v>
      </c>
      <c r="AG190" s="33" t="s">
        <v>31</v>
      </c>
      <c r="AJ190" s="20">
        <v>-4.5</v>
      </c>
      <c r="AK190" s="20">
        <v>-9</v>
      </c>
      <c r="AO190" s="21">
        <v>2.2000000000000002</v>
      </c>
      <c r="AP190" s="22">
        <v>-205</v>
      </c>
      <c r="AR190" s="9">
        <v>1</v>
      </c>
      <c r="AS190" s="9">
        <f t="shared" si="7"/>
        <v>205</v>
      </c>
    </row>
    <row r="191" spans="1:48" ht="29.25" customHeight="1" x14ac:dyDescent="0.15">
      <c r="A191" s="31">
        <v>572</v>
      </c>
      <c r="C191" s="33">
        <v>191</v>
      </c>
      <c r="D191" s="33" t="s">
        <v>40</v>
      </c>
      <c r="E191" s="33" t="s">
        <v>735</v>
      </c>
      <c r="F191" s="33">
        <v>1900</v>
      </c>
      <c r="H191" s="33" t="s">
        <v>963</v>
      </c>
      <c r="K191" s="2" t="s">
        <v>964</v>
      </c>
      <c r="P191" s="33" t="s">
        <v>25</v>
      </c>
      <c r="Q191" s="33" t="s">
        <v>1347</v>
      </c>
      <c r="R191" s="1" t="s">
        <v>753</v>
      </c>
      <c r="S191" s="19">
        <v>15</v>
      </c>
      <c r="T191" s="19">
        <v>17</v>
      </c>
      <c r="U191" s="2" t="s">
        <v>323</v>
      </c>
      <c r="Z191" s="2" t="s">
        <v>965</v>
      </c>
      <c r="AA191" s="33" t="s">
        <v>738</v>
      </c>
      <c r="AE191" s="33" t="s">
        <v>148</v>
      </c>
      <c r="AF191" s="2" t="s">
        <v>966</v>
      </c>
      <c r="AG191" s="33" t="s">
        <v>31</v>
      </c>
      <c r="AH191" s="2" t="s">
        <v>967</v>
      </c>
      <c r="AK191" s="20">
        <v>-13.1</v>
      </c>
      <c r="AN191" s="21">
        <v>2</v>
      </c>
      <c r="AO191" s="21">
        <v>1.9</v>
      </c>
      <c r="AP191" s="22">
        <v>-260</v>
      </c>
      <c r="AR191" s="9">
        <v>1</v>
      </c>
      <c r="AS191" s="9">
        <f t="shared" si="7"/>
        <v>260</v>
      </c>
    </row>
    <row r="192" spans="1:48" ht="29.25" customHeight="1" x14ac:dyDescent="0.15">
      <c r="A192" s="33">
        <v>573</v>
      </c>
      <c r="B192" s="33">
        <v>116</v>
      </c>
      <c r="C192" s="33">
        <v>192</v>
      </c>
      <c r="D192" s="33" t="s">
        <v>40</v>
      </c>
      <c r="E192" s="33" t="s">
        <v>827</v>
      </c>
      <c r="F192" s="33">
        <v>1900</v>
      </c>
      <c r="H192" s="33" t="s">
        <v>742</v>
      </c>
      <c r="K192" s="2" t="s">
        <v>828</v>
      </c>
      <c r="P192" s="33" t="s">
        <v>25</v>
      </c>
      <c r="Q192" s="33" t="s">
        <v>1347</v>
      </c>
      <c r="R192" s="1" t="s">
        <v>36</v>
      </c>
      <c r="S192" s="19">
        <v>11</v>
      </c>
      <c r="T192" s="19">
        <v>12</v>
      </c>
      <c r="U192" s="2" t="s">
        <v>342</v>
      </c>
      <c r="Z192" s="2" t="s">
        <v>1415</v>
      </c>
      <c r="AD192" s="2" t="s">
        <v>968</v>
      </c>
      <c r="AE192" s="33" t="s">
        <v>37</v>
      </c>
      <c r="AF192" s="2" t="s">
        <v>157</v>
      </c>
      <c r="AG192" s="33" t="s">
        <v>31</v>
      </c>
      <c r="AH192" s="2" t="s">
        <v>1370</v>
      </c>
      <c r="AK192" s="20">
        <v>-15.4</v>
      </c>
      <c r="AN192" s="21">
        <v>1.9</v>
      </c>
      <c r="AP192" s="22">
        <v>-310</v>
      </c>
      <c r="AR192" s="9">
        <v>1</v>
      </c>
      <c r="AS192" s="9">
        <f t="shared" si="7"/>
        <v>310</v>
      </c>
    </row>
    <row r="193" spans="1:48" ht="29.25" customHeight="1" x14ac:dyDescent="0.15">
      <c r="A193" s="33">
        <v>573</v>
      </c>
      <c r="B193" s="33">
        <v>116</v>
      </c>
      <c r="C193" s="33">
        <v>193</v>
      </c>
      <c r="D193" s="33" t="s">
        <v>40</v>
      </c>
      <c r="E193" s="33" t="s">
        <v>772</v>
      </c>
      <c r="F193" s="33">
        <v>1900</v>
      </c>
      <c r="H193" s="33" t="s">
        <v>742</v>
      </c>
      <c r="K193" s="2" t="s">
        <v>773</v>
      </c>
      <c r="P193" s="33" t="s">
        <v>25</v>
      </c>
      <c r="Q193" s="33" t="s">
        <v>1347</v>
      </c>
      <c r="R193" s="1" t="s">
        <v>28</v>
      </c>
      <c r="S193" s="19">
        <v>12</v>
      </c>
      <c r="T193" s="19">
        <v>12</v>
      </c>
      <c r="U193" s="2" t="s">
        <v>1411</v>
      </c>
      <c r="Z193" s="2" t="s">
        <v>969</v>
      </c>
      <c r="AA193" s="33" t="s">
        <v>738</v>
      </c>
      <c r="AD193" s="2" t="s">
        <v>173</v>
      </c>
      <c r="AE193" s="33" t="s">
        <v>90</v>
      </c>
      <c r="AF193" s="2" t="s">
        <v>260</v>
      </c>
      <c r="AG193" s="33" t="s">
        <v>31</v>
      </c>
      <c r="AK193" s="20">
        <v>-10.6</v>
      </c>
      <c r="AO193" s="21">
        <v>2.4</v>
      </c>
      <c r="AP193" s="22">
        <v>-450</v>
      </c>
      <c r="AR193" s="9">
        <v>1</v>
      </c>
      <c r="AS193" s="9">
        <f t="shared" si="7"/>
        <v>450</v>
      </c>
    </row>
    <row r="194" spans="1:48" s="4" customFormat="1" ht="29.25" customHeight="1" x14ac:dyDescent="0.15">
      <c r="A194" s="33">
        <v>573</v>
      </c>
      <c r="B194" s="33">
        <v>116</v>
      </c>
      <c r="C194" s="33">
        <v>194</v>
      </c>
      <c r="D194" s="33" t="s">
        <v>970</v>
      </c>
      <c r="E194" s="33" t="s">
        <v>718</v>
      </c>
      <c r="F194" s="33">
        <v>1900</v>
      </c>
      <c r="G194" s="33"/>
      <c r="H194" s="33" t="s">
        <v>713</v>
      </c>
      <c r="I194" s="33"/>
      <c r="J194" s="33"/>
      <c r="K194" s="2" t="s">
        <v>971</v>
      </c>
      <c r="L194" s="33"/>
      <c r="M194" s="33"/>
      <c r="N194" s="33"/>
      <c r="O194" s="33"/>
      <c r="P194" s="33" t="s">
        <v>25</v>
      </c>
      <c r="Q194" s="33" t="s">
        <v>1347</v>
      </c>
      <c r="R194" s="1" t="s">
        <v>36</v>
      </c>
      <c r="S194" s="19"/>
      <c r="T194" s="19">
        <v>10</v>
      </c>
      <c r="U194" s="2" t="s">
        <v>972</v>
      </c>
      <c r="V194" s="33"/>
      <c r="W194" s="33"/>
      <c r="X194" s="33"/>
      <c r="Y194" s="33"/>
      <c r="Z194" s="2" t="s">
        <v>973</v>
      </c>
      <c r="AA194" s="33"/>
      <c r="AB194" s="33"/>
      <c r="AC194" s="33"/>
      <c r="AD194" s="2"/>
      <c r="AE194" s="33" t="s">
        <v>974</v>
      </c>
      <c r="AF194" s="2" t="s">
        <v>975</v>
      </c>
      <c r="AG194" s="33" t="s">
        <v>976</v>
      </c>
      <c r="AH194" s="2"/>
      <c r="AI194" s="20"/>
      <c r="AJ194" s="20"/>
      <c r="AK194" s="20">
        <v>-8</v>
      </c>
      <c r="AL194" s="20"/>
      <c r="AM194" s="20"/>
      <c r="AN194" s="21">
        <v>2.1</v>
      </c>
      <c r="AO194" s="21"/>
      <c r="AP194" s="22">
        <v>-100</v>
      </c>
      <c r="AQ194" s="33" t="s">
        <v>977</v>
      </c>
      <c r="AR194" s="9">
        <v>1</v>
      </c>
      <c r="AS194" s="9">
        <f t="shared" si="7"/>
        <v>100</v>
      </c>
      <c r="AT194" s="9"/>
      <c r="AU194" s="9"/>
      <c r="AV194" s="9"/>
    </row>
    <row r="195" spans="1:48" ht="29.25" customHeight="1" x14ac:dyDescent="0.15">
      <c r="A195" s="33">
        <v>573</v>
      </c>
      <c r="B195" s="33">
        <v>116</v>
      </c>
      <c r="C195" s="33">
        <v>195</v>
      </c>
      <c r="D195" s="33" t="s">
        <v>40</v>
      </c>
      <c r="E195" s="33" t="s">
        <v>866</v>
      </c>
      <c r="F195" s="33">
        <v>1900</v>
      </c>
      <c r="H195" s="33" t="s">
        <v>742</v>
      </c>
      <c r="K195" s="2" t="s">
        <v>867</v>
      </c>
      <c r="P195" s="33" t="s">
        <v>25</v>
      </c>
      <c r="Q195" s="33" t="s">
        <v>1347</v>
      </c>
      <c r="R195" s="1" t="s">
        <v>36</v>
      </c>
      <c r="S195" s="19">
        <v>20</v>
      </c>
      <c r="T195" s="19">
        <v>20</v>
      </c>
      <c r="U195" s="23" t="s">
        <v>590</v>
      </c>
      <c r="Z195" s="24" t="s">
        <v>978</v>
      </c>
      <c r="AA195" s="33" t="s">
        <v>979</v>
      </c>
      <c r="AD195" s="2" t="s">
        <v>980</v>
      </c>
      <c r="AE195" s="33" t="s">
        <v>981</v>
      </c>
      <c r="AF195" s="2" t="s">
        <v>256</v>
      </c>
      <c r="AG195" s="33" t="s">
        <v>31</v>
      </c>
      <c r="AH195" s="2" t="s">
        <v>982</v>
      </c>
      <c r="AK195" s="20">
        <v>-9</v>
      </c>
      <c r="AO195" s="21">
        <v>2</v>
      </c>
      <c r="AP195" s="22">
        <v>-110</v>
      </c>
      <c r="AR195" s="9">
        <v>1</v>
      </c>
      <c r="AS195" s="9">
        <f t="shared" si="7"/>
        <v>110</v>
      </c>
    </row>
    <row r="196" spans="1:48" ht="29.25" customHeight="1" x14ac:dyDescent="0.15">
      <c r="A196" s="33">
        <v>644</v>
      </c>
      <c r="B196" s="33">
        <v>140</v>
      </c>
      <c r="C196" s="33">
        <v>77</v>
      </c>
      <c r="D196" s="33" t="s">
        <v>40</v>
      </c>
      <c r="F196" s="33">
        <v>1901</v>
      </c>
      <c r="H196" s="33" t="s">
        <v>713</v>
      </c>
      <c r="J196" s="33">
        <v>170</v>
      </c>
      <c r="K196" s="2" t="s">
        <v>983</v>
      </c>
      <c r="P196" s="33" t="s">
        <v>25</v>
      </c>
      <c r="Q196" s="33" t="s">
        <v>62</v>
      </c>
      <c r="R196" s="1" t="s">
        <v>46</v>
      </c>
      <c r="S196" s="19">
        <v>12</v>
      </c>
      <c r="T196" s="19">
        <v>11</v>
      </c>
      <c r="U196" s="2" t="s">
        <v>984</v>
      </c>
      <c r="Z196" s="2" t="s">
        <v>79</v>
      </c>
      <c r="AA196" s="33" t="s">
        <v>979</v>
      </c>
      <c r="AC196" s="33" t="s">
        <v>985</v>
      </c>
      <c r="AD196" s="2" t="s">
        <v>255</v>
      </c>
      <c r="AE196" s="33" t="s">
        <v>29</v>
      </c>
      <c r="AF196" s="2" t="s">
        <v>857</v>
      </c>
      <c r="AG196" s="33" t="s">
        <v>31</v>
      </c>
      <c r="AI196" s="20">
        <v>-11</v>
      </c>
      <c r="AK196" s="20">
        <v>-25.5</v>
      </c>
      <c r="AL196" s="20">
        <v>5.4</v>
      </c>
      <c r="AM196" s="20">
        <v>99</v>
      </c>
      <c r="AN196" s="21">
        <v>2.2999999999999998</v>
      </c>
      <c r="AO196" s="21">
        <v>2.4</v>
      </c>
      <c r="AP196" s="22">
        <v>-1935</v>
      </c>
      <c r="AR196" s="9">
        <v>1</v>
      </c>
      <c r="AS196" s="9">
        <f t="shared" si="7"/>
        <v>1935</v>
      </c>
    </row>
    <row r="197" spans="1:48" ht="29.25" customHeight="1" x14ac:dyDescent="0.15">
      <c r="A197" s="33">
        <v>644</v>
      </c>
      <c r="B197" s="33">
        <v>140</v>
      </c>
      <c r="C197" s="33">
        <v>78</v>
      </c>
      <c r="D197" s="33" t="s">
        <v>40</v>
      </c>
      <c r="F197" s="33">
        <v>1901</v>
      </c>
      <c r="H197" s="33" t="s">
        <v>713</v>
      </c>
      <c r="J197" s="33">
        <v>170</v>
      </c>
      <c r="K197" s="2" t="s">
        <v>983</v>
      </c>
      <c r="L197" s="33" t="s">
        <v>25</v>
      </c>
      <c r="M197" s="33" t="s">
        <v>25</v>
      </c>
      <c r="Q197" s="33" t="s">
        <v>62</v>
      </c>
      <c r="R197" s="1" t="s">
        <v>28</v>
      </c>
      <c r="U197" s="2" t="s">
        <v>986</v>
      </c>
      <c r="Z197" s="2" t="s">
        <v>987</v>
      </c>
      <c r="AA197" s="33" t="s">
        <v>988</v>
      </c>
      <c r="AC197" s="33" t="s">
        <v>988</v>
      </c>
      <c r="AD197" s="2" t="s">
        <v>989</v>
      </c>
      <c r="AE197" s="33" t="s">
        <v>29</v>
      </c>
      <c r="AF197" s="2" t="s">
        <v>990</v>
      </c>
      <c r="AG197" s="33" t="s">
        <v>31</v>
      </c>
      <c r="AI197" s="20">
        <v>12.3</v>
      </c>
      <c r="AK197" s="20">
        <v>-33.200000000000003</v>
      </c>
      <c r="AL197" s="20">
        <v>5</v>
      </c>
      <c r="AM197" s="20">
        <v>100</v>
      </c>
      <c r="AN197" s="21">
        <v>2</v>
      </c>
      <c r="AO197" s="21">
        <v>2</v>
      </c>
      <c r="AP197" s="22">
        <v>-2350</v>
      </c>
      <c r="AR197" s="9">
        <v>1</v>
      </c>
      <c r="AS197" s="9">
        <f t="shared" si="7"/>
        <v>2350</v>
      </c>
    </row>
    <row r="198" spans="1:48" ht="29.25" customHeight="1" x14ac:dyDescent="0.15">
      <c r="A198" s="33">
        <v>645</v>
      </c>
      <c r="C198" s="33">
        <v>79</v>
      </c>
      <c r="D198" s="33" t="s">
        <v>40</v>
      </c>
      <c r="F198" s="33">
        <v>1901</v>
      </c>
      <c r="H198" s="33" t="s">
        <v>713</v>
      </c>
      <c r="J198" s="33">
        <v>170</v>
      </c>
      <c r="K198" s="2" t="s">
        <v>983</v>
      </c>
      <c r="M198" s="33" t="s">
        <v>25</v>
      </c>
      <c r="Q198" s="33" t="s">
        <v>62</v>
      </c>
      <c r="R198" s="1" t="s">
        <v>46</v>
      </c>
      <c r="S198" s="19">
        <v>16</v>
      </c>
      <c r="T198" s="19">
        <v>17</v>
      </c>
      <c r="U198" s="2" t="s">
        <v>991</v>
      </c>
      <c r="Z198" s="2" t="s">
        <v>992</v>
      </c>
      <c r="AA198" s="33" t="s">
        <v>988</v>
      </c>
      <c r="AC198" s="33" t="s">
        <v>979</v>
      </c>
      <c r="AD198" s="2" t="s">
        <v>993</v>
      </c>
      <c r="AE198" s="33" t="s">
        <v>526</v>
      </c>
      <c r="AF198" s="2" t="s">
        <v>848</v>
      </c>
      <c r="AG198" s="33" t="s">
        <v>31</v>
      </c>
      <c r="AI198" s="20">
        <v>-6.8</v>
      </c>
      <c r="AK198" s="20">
        <v>-26.6</v>
      </c>
      <c r="AL198" s="20">
        <v>4.5999999999999996</v>
      </c>
      <c r="AM198" s="20">
        <v>100</v>
      </c>
      <c r="AN198" s="21">
        <v>2.2999999999999998</v>
      </c>
      <c r="AO198" s="21">
        <v>2.2000000000000002</v>
      </c>
      <c r="AP198" s="22">
        <v>-1680</v>
      </c>
      <c r="AR198" s="9">
        <v>1</v>
      </c>
      <c r="AS198" s="9">
        <f t="shared" si="7"/>
        <v>1680</v>
      </c>
    </row>
    <row r="199" spans="1:48" ht="29.25" customHeight="1" x14ac:dyDescent="0.15">
      <c r="A199" s="33">
        <v>645</v>
      </c>
      <c r="C199" s="33">
        <v>80</v>
      </c>
      <c r="D199" s="33" t="s">
        <v>40</v>
      </c>
      <c r="F199" s="33">
        <v>1901</v>
      </c>
      <c r="H199" s="33" t="s">
        <v>713</v>
      </c>
      <c r="J199" s="33">
        <v>170</v>
      </c>
      <c r="K199" s="2" t="s">
        <v>983</v>
      </c>
      <c r="N199" s="33" t="s">
        <v>25</v>
      </c>
      <c r="O199" s="33" t="s">
        <v>25</v>
      </c>
      <c r="Q199" s="33" t="s">
        <v>62</v>
      </c>
      <c r="R199" s="1" t="s">
        <v>46</v>
      </c>
      <c r="S199" s="19">
        <v>13</v>
      </c>
      <c r="T199" s="19">
        <v>11</v>
      </c>
      <c r="U199" s="2" t="s">
        <v>342</v>
      </c>
      <c r="Z199" s="2" t="s">
        <v>994</v>
      </c>
      <c r="AA199" s="33" t="s">
        <v>988</v>
      </c>
      <c r="AB199" s="33" t="s">
        <v>979</v>
      </c>
      <c r="AD199" s="2" t="s">
        <v>673</v>
      </c>
      <c r="AE199" s="33" t="s">
        <v>117</v>
      </c>
      <c r="AF199" s="2" t="s">
        <v>995</v>
      </c>
      <c r="AG199" s="33" t="s">
        <v>31</v>
      </c>
      <c r="AJ199" s="20">
        <v>-15.9</v>
      </c>
      <c r="AK199" s="20">
        <v>-28.4</v>
      </c>
      <c r="AN199" s="21">
        <v>1.5</v>
      </c>
      <c r="AO199" s="21">
        <v>1.5</v>
      </c>
      <c r="AP199" s="22">
        <v>-1620</v>
      </c>
      <c r="AR199" s="9">
        <v>1</v>
      </c>
      <c r="AS199" s="9">
        <f t="shared" si="7"/>
        <v>1620</v>
      </c>
    </row>
    <row r="200" spans="1:48" ht="29.25" customHeight="1" x14ac:dyDescent="0.15">
      <c r="A200" s="33">
        <v>646</v>
      </c>
      <c r="C200" s="33">
        <v>81</v>
      </c>
      <c r="D200" s="33" t="s">
        <v>40</v>
      </c>
      <c r="F200" s="33">
        <v>1901</v>
      </c>
      <c r="H200" s="33" t="s">
        <v>713</v>
      </c>
      <c r="J200" s="33">
        <v>170</v>
      </c>
      <c r="K200" s="2" t="s">
        <v>996</v>
      </c>
      <c r="L200" s="33" t="s">
        <v>25</v>
      </c>
      <c r="M200" s="33" t="s">
        <v>25</v>
      </c>
      <c r="Q200" s="33" t="s">
        <v>105</v>
      </c>
      <c r="R200" s="1" t="s">
        <v>28</v>
      </c>
      <c r="S200" s="19">
        <v>16</v>
      </c>
      <c r="T200" s="19">
        <v>12</v>
      </c>
      <c r="U200" s="2" t="s">
        <v>997</v>
      </c>
      <c r="Z200" s="2" t="s">
        <v>79</v>
      </c>
      <c r="AA200" s="33" t="s">
        <v>988</v>
      </c>
      <c r="AC200" s="33" t="s">
        <v>985</v>
      </c>
      <c r="AD200" s="2" t="s">
        <v>998</v>
      </c>
      <c r="AE200" s="33" t="s">
        <v>519</v>
      </c>
      <c r="AF200" s="2" t="s">
        <v>999</v>
      </c>
      <c r="AG200" s="33" t="s">
        <v>31</v>
      </c>
      <c r="AH200" s="2" t="s">
        <v>1363</v>
      </c>
      <c r="AI200" s="20">
        <v>-11.9</v>
      </c>
      <c r="AK200" s="20">
        <v>-23.1</v>
      </c>
      <c r="AN200" s="21">
        <v>2.5</v>
      </c>
      <c r="AO200" s="21">
        <v>2.7</v>
      </c>
      <c r="AP200" s="22">
        <v>-1400</v>
      </c>
      <c r="AR200" s="9">
        <v>1</v>
      </c>
      <c r="AS200" s="9">
        <f t="shared" si="7"/>
        <v>1400</v>
      </c>
    </row>
    <row r="201" spans="1:48" ht="29.25" customHeight="1" x14ac:dyDescent="0.15">
      <c r="A201" s="33">
        <v>646</v>
      </c>
      <c r="B201" s="33">
        <v>140</v>
      </c>
      <c r="C201" s="33">
        <v>82</v>
      </c>
      <c r="D201" s="33" t="s">
        <v>40</v>
      </c>
      <c r="F201" s="33">
        <v>1901</v>
      </c>
      <c r="H201" s="33" t="s">
        <v>713</v>
      </c>
      <c r="J201" s="33">
        <v>170</v>
      </c>
      <c r="K201" s="2" t="s">
        <v>983</v>
      </c>
      <c r="L201" s="33" t="s">
        <v>25</v>
      </c>
      <c r="Q201" s="33" t="s">
        <v>105</v>
      </c>
      <c r="R201" s="1" t="s">
        <v>46</v>
      </c>
      <c r="S201" s="19">
        <v>13</v>
      </c>
      <c r="T201" s="19">
        <v>14</v>
      </c>
      <c r="U201" s="2" t="s">
        <v>1000</v>
      </c>
      <c r="Z201" s="2" t="s">
        <v>503</v>
      </c>
      <c r="AA201" s="33" t="s">
        <v>985</v>
      </c>
      <c r="AC201" s="33" t="s">
        <v>985</v>
      </c>
      <c r="AD201" s="2" t="s">
        <v>804</v>
      </c>
      <c r="AE201" s="33" t="s">
        <v>47</v>
      </c>
      <c r="AF201" s="2" t="s">
        <v>1001</v>
      </c>
      <c r="AG201" s="33" t="s">
        <v>31</v>
      </c>
      <c r="AH201" s="2" t="s">
        <v>1002</v>
      </c>
      <c r="AI201" s="20">
        <v>-7.2</v>
      </c>
      <c r="AK201" s="20">
        <v>-32.6</v>
      </c>
      <c r="AN201" s="21">
        <v>2.2999999999999998</v>
      </c>
      <c r="AO201" s="21">
        <v>2.6</v>
      </c>
      <c r="AP201" s="22">
        <v>-1805</v>
      </c>
      <c r="AR201" s="9">
        <v>1</v>
      </c>
      <c r="AS201" s="9">
        <f t="shared" si="7"/>
        <v>1805</v>
      </c>
    </row>
    <row r="202" spans="1:48" ht="29.25" customHeight="1" x14ac:dyDescent="0.15">
      <c r="A202" s="31">
        <v>647</v>
      </c>
      <c r="B202" s="31">
        <v>140</v>
      </c>
      <c r="C202" s="33">
        <v>83</v>
      </c>
      <c r="D202" s="31" t="s">
        <v>40</v>
      </c>
      <c r="E202" s="31"/>
      <c r="F202" s="31">
        <v>1901</v>
      </c>
      <c r="G202" s="31"/>
      <c r="H202" s="31" t="s">
        <v>713</v>
      </c>
      <c r="I202" s="31"/>
      <c r="J202" s="31">
        <v>170</v>
      </c>
      <c r="K202" s="3"/>
      <c r="L202" s="31"/>
      <c r="M202" s="31"/>
      <c r="N202" s="31"/>
      <c r="O202" s="31"/>
      <c r="P202" s="31" t="s">
        <v>25</v>
      </c>
      <c r="Q202" s="31" t="s">
        <v>105</v>
      </c>
      <c r="R202" s="32" t="s">
        <v>28</v>
      </c>
      <c r="S202" s="5">
        <v>13</v>
      </c>
      <c r="T202" s="5">
        <v>13</v>
      </c>
      <c r="U202" s="3" t="s">
        <v>997</v>
      </c>
      <c r="V202" s="31"/>
      <c r="W202" s="31"/>
      <c r="X202" s="31"/>
      <c r="Y202" s="31"/>
      <c r="Z202" s="3" t="s">
        <v>79</v>
      </c>
      <c r="AA202" s="31" t="s">
        <v>988</v>
      </c>
      <c r="AB202" s="31"/>
      <c r="AC202" s="31" t="s">
        <v>985</v>
      </c>
      <c r="AD202" s="3"/>
      <c r="AE202" s="31" t="s">
        <v>37</v>
      </c>
      <c r="AF202" s="3" t="s">
        <v>792</v>
      </c>
      <c r="AG202" s="31" t="s">
        <v>31</v>
      </c>
      <c r="AH202" s="3" t="s">
        <v>1003</v>
      </c>
      <c r="AI202" s="6">
        <v>-7.5</v>
      </c>
      <c r="AJ202" s="6"/>
      <c r="AK202" s="6">
        <v>-24</v>
      </c>
      <c r="AL202" s="6"/>
      <c r="AM202" s="6"/>
      <c r="AN202" s="7">
        <v>1.8</v>
      </c>
      <c r="AO202" s="7">
        <v>1.9</v>
      </c>
      <c r="AP202" s="8">
        <v>-1150</v>
      </c>
      <c r="AR202" s="9">
        <v>1</v>
      </c>
      <c r="AS202" s="9">
        <f t="shared" si="7"/>
        <v>1150</v>
      </c>
    </row>
    <row r="203" spans="1:48" ht="29.25" customHeight="1" x14ac:dyDescent="0.15">
      <c r="A203" s="31">
        <v>647</v>
      </c>
      <c r="C203" s="33">
        <v>84</v>
      </c>
      <c r="D203" s="33" t="s">
        <v>40</v>
      </c>
      <c r="F203" s="33">
        <v>1901</v>
      </c>
      <c r="H203" s="33" t="s">
        <v>713</v>
      </c>
      <c r="J203" s="33">
        <v>170</v>
      </c>
      <c r="K203" s="2" t="s">
        <v>983</v>
      </c>
      <c r="N203" s="33" t="s">
        <v>25</v>
      </c>
      <c r="O203" s="33" t="s">
        <v>25</v>
      </c>
      <c r="Q203" s="33" t="s">
        <v>105</v>
      </c>
      <c r="R203" s="1" t="s">
        <v>36</v>
      </c>
      <c r="S203" s="19">
        <v>12</v>
      </c>
      <c r="T203" s="19">
        <v>12</v>
      </c>
      <c r="U203" s="2" t="s">
        <v>1004</v>
      </c>
      <c r="Z203" s="2" t="s">
        <v>782</v>
      </c>
      <c r="AA203" s="33" t="s">
        <v>988</v>
      </c>
      <c r="AB203" s="33" t="s">
        <v>985</v>
      </c>
      <c r="AD203" s="2" t="s">
        <v>1005</v>
      </c>
      <c r="AE203" s="33" t="s">
        <v>90</v>
      </c>
      <c r="AF203" s="2" t="s">
        <v>1006</v>
      </c>
      <c r="AG203" s="33" t="s">
        <v>31</v>
      </c>
      <c r="AJ203" s="20">
        <v>34.6</v>
      </c>
      <c r="AK203" s="20">
        <v>-24.5</v>
      </c>
      <c r="AN203" s="21">
        <v>2.2000000000000002</v>
      </c>
      <c r="AO203" s="21">
        <v>2.2000000000000002</v>
      </c>
      <c r="AP203" s="22">
        <v>-2040</v>
      </c>
      <c r="AR203" s="9">
        <v>1</v>
      </c>
      <c r="AS203" s="9">
        <f t="shared" si="7"/>
        <v>2040</v>
      </c>
    </row>
    <row r="204" spans="1:48" ht="29.25" customHeight="1" x14ac:dyDescent="0.15">
      <c r="A204" s="33">
        <v>658</v>
      </c>
      <c r="C204" s="33">
        <v>20</v>
      </c>
      <c r="D204" s="33" t="s">
        <v>40</v>
      </c>
      <c r="F204" s="33" t="s">
        <v>1007</v>
      </c>
      <c r="H204" s="33" t="s">
        <v>1008</v>
      </c>
      <c r="J204" s="33">
        <v>241</v>
      </c>
      <c r="K204" s="2" t="s">
        <v>1009</v>
      </c>
      <c r="P204" s="33" t="s">
        <v>25</v>
      </c>
      <c r="Q204" s="33" t="s">
        <v>62</v>
      </c>
      <c r="R204" s="1" t="s">
        <v>46</v>
      </c>
      <c r="S204" s="19">
        <v>9</v>
      </c>
      <c r="T204" s="19">
        <v>10</v>
      </c>
      <c r="U204" s="2" t="s">
        <v>1010</v>
      </c>
      <c r="X204" s="31" t="s">
        <v>1082</v>
      </c>
      <c r="Z204" s="2" t="s">
        <v>1011</v>
      </c>
      <c r="AE204" s="33" t="s">
        <v>47</v>
      </c>
      <c r="AF204" s="2" t="s">
        <v>1012</v>
      </c>
      <c r="AG204" s="33" t="s">
        <v>31</v>
      </c>
      <c r="AH204" s="2" t="s">
        <v>1013</v>
      </c>
      <c r="AK204" s="20">
        <v>-10.7</v>
      </c>
      <c r="AN204" s="21">
        <v>1.9</v>
      </c>
      <c r="AP204" s="22">
        <v>-230</v>
      </c>
      <c r="AR204" s="9">
        <v>1</v>
      </c>
      <c r="AS204" s="9">
        <f t="shared" si="7"/>
        <v>230</v>
      </c>
    </row>
    <row r="205" spans="1:48" ht="29.25" customHeight="1" x14ac:dyDescent="0.15">
      <c r="A205" s="33">
        <v>658</v>
      </c>
      <c r="B205" s="33">
        <v>144</v>
      </c>
      <c r="C205" s="33">
        <v>21</v>
      </c>
      <c r="D205" s="33" t="s">
        <v>40</v>
      </c>
      <c r="F205" s="33" t="s">
        <v>1007</v>
      </c>
      <c r="H205" s="33" t="s">
        <v>1008</v>
      </c>
      <c r="I205" s="33" t="s">
        <v>1352</v>
      </c>
      <c r="J205" s="33">
        <v>241</v>
      </c>
      <c r="K205" s="2" t="s">
        <v>1014</v>
      </c>
      <c r="N205" s="33" t="s">
        <v>25</v>
      </c>
      <c r="O205" s="33" t="s">
        <v>25</v>
      </c>
      <c r="Q205" s="33" t="s">
        <v>105</v>
      </c>
      <c r="R205" s="1" t="s">
        <v>28</v>
      </c>
      <c r="S205" s="19">
        <v>12</v>
      </c>
      <c r="T205" s="19">
        <v>12</v>
      </c>
      <c r="U205" s="2" t="s">
        <v>1015</v>
      </c>
      <c r="Z205" s="2" t="s">
        <v>79</v>
      </c>
      <c r="AA205" s="33" t="s">
        <v>979</v>
      </c>
      <c r="AB205" s="33" t="s">
        <v>979</v>
      </c>
      <c r="AD205" s="2" t="s">
        <v>1016</v>
      </c>
      <c r="AE205" s="33" t="s">
        <v>259</v>
      </c>
      <c r="AF205" s="2" t="s">
        <v>1017</v>
      </c>
      <c r="AG205" s="33" t="s">
        <v>31</v>
      </c>
      <c r="AJ205" s="20">
        <v>20.3</v>
      </c>
      <c r="AK205" s="20">
        <v>-33.6</v>
      </c>
      <c r="AN205" s="21">
        <v>2.4</v>
      </c>
      <c r="AO205" s="21">
        <v>2.4</v>
      </c>
      <c r="AP205" s="22">
        <v>-2400</v>
      </c>
      <c r="AR205" s="9">
        <v>1</v>
      </c>
      <c r="AS205" s="9">
        <f t="shared" si="7"/>
        <v>2400</v>
      </c>
    </row>
    <row r="206" spans="1:48" ht="29.25" customHeight="1" x14ac:dyDescent="0.15">
      <c r="A206" s="33">
        <v>669</v>
      </c>
      <c r="C206" s="33">
        <v>41</v>
      </c>
      <c r="D206" s="33" t="s">
        <v>83</v>
      </c>
      <c r="J206" s="33">
        <v>7</v>
      </c>
      <c r="K206" s="2" t="s">
        <v>1031</v>
      </c>
      <c r="P206" s="33" t="s">
        <v>25</v>
      </c>
      <c r="Q206" s="31" t="s">
        <v>62</v>
      </c>
      <c r="R206" s="1" t="s">
        <v>46</v>
      </c>
      <c r="S206" s="19">
        <v>8</v>
      </c>
      <c r="T206" s="19">
        <v>9</v>
      </c>
      <c r="U206" s="2" t="s">
        <v>1032</v>
      </c>
      <c r="X206" s="31" t="s">
        <v>1082</v>
      </c>
      <c r="Z206" s="2" t="s">
        <v>1033</v>
      </c>
      <c r="AA206" s="33" t="s">
        <v>1028</v>
      </c>
      <c r="AE206" s="33" t="s">
        <v>100</v>
      </c>
      <c r="AF206" s="2" t="s">
        <v>292</v>
      </c>
      <c r="AG206" s="33" t="s">
        <v>31</v>
      </c>
      <c r="AH206" s="2" t="s">
        <v>1408</v>
      </c>
      <c r="AI206" s="20">
        <v>-1.1000000000000001</v>
      </c>
      <c r="AK206" s="20">
        <v>-18.399999999999999</v>
      </c>
      <c r="AL206" s="20">
        <v>6</v>
      </c>
      <c r="AM206" s="20">
        <v>114</v>
      </c>
      <c r="AN206" s="21">
        <v>3.2</v>
      </c>
      <c r="AO206" s="21">
        <v>1.9</v>
      </c>
      <c r="AP206" s="22">
        <v>-845</v>
      </c>
      <c r="AR206" s="9">
        <v>1</v>
      </c>
      <c r="AS206" s="9">
        <f t="shared" si="7"/>
        <v>845</v>
      </c>
    </row>
    <row r="207" spans="1:48" ht="29.25" customHeight="1" x14ac:dyDescent="0.15">
      <c r="A207" s="33">
        <v>670</v>
      </c>
      <c r="B207" s="33">
        <v>146</v>
      </c>
      <c r="C207" s="33">
        <v>42</v>
      </c>
      <c r="D207" s="33" t="s">
        <v>83</v>
      </c>
      <c r="E207" s="33" t="s">
        <v>1034</v>
      </c>
      <c r="K207" s="2" t="s">
        <v>1035</v>
      </c>
      <c r="L207" s="33" t="s">
        <v>25</v>
      </c>
      <c r="N207" s="33" t="s">
        <v>25</v>
      </c>
      <c r="O207" s="33" t="s">
        <v>25</v>
      </c>
      <c r="Q207" s="33" t="s">
        <v>62</v>
      </c>
      <c r="R207" s="1" t="s">
        <v>46</v>
      </c>
      <c r="S207" s="19">
        <v>12</v>
      </c>
      <c r="T207" s="19">
        <v>12</v>
      </c>
      <c r="U207" s="2" t="s">
        <v>1036</v>
      </c>
      <c r="Z207" s="2" t="s">
        <v>1027</v>
      </c>
      <c r="AA207" s="33" t="s">
        <v>1037</v>
      </c>
      <c r="AB207" s="33" t="s">
        <v>1028</v>
      </c>
      <c r="AC207" s="33" t="s">
        <v>1037</v>
      </c>
      <c r="AE207" s="33" t="s">
        <v>37</v>
      </c>
      <c r="AF207" s="2" t="s">
        <v>1038</v>
      </c>
      <c r="AG207" s="33" t="s">
        <v>31</v>
      </c>
      <c r="AH207" s="2" t="s">
        <v>1039</v>
      </c>
      <c r="AI207" s="20">
        <v>-4.3</v>
      </c>
      <c r="AJ207" s="20">
        <v>19.2</v>
      </c>
      <c r="AK207" s="20">
        <v>38.1</v>
      </c>
      <c r="AL207" s="20">
        <v>5.4</v>
      </c>
      <c r="AM207" s="20">
        <v>102</v>
      </c>
      <c r="AN207" s="21">
        <v>1.8</v>
      </c>
      <c r="AO207" s="21">
        <v>1.9</v>
      </c>
      <c r="AP207" s="22">
        <v>-2400</v>
      </c>
      <c r="AR207" s="9">
        <v>1</v>
      </c>
      <c r="AS207" s="9">
        <f t="shared" si="7"/>
        <v>2400</v>
      </c>
    </row>
    <row r="208" spans="1:48" ht="29.25" customHeight="1" x14ac:dyDescent="0.15">
      <c r="A208" s="33">
        <v>670</v>
      </c>
      <c r="B208" s="33">
        <v>147</v>
      </c>
      <c r="C208" s="33">
        <v>43</v>
      </c>
      <c r="D208" s="33" t="s">
        <v>83</v>
      </c>
      <c r="E208" s="33" t="s">
        <v>1040</v>
      </c>
      <c r="K208" s="2" t="s">
        <v>1041</v>
      </c>
      <c r="L208" s="33" t="s">
        <v>25</v>
      </c>
      <c r="M208" s="33" t="s">
        <v>25</v>
      </c>
      <c r="N208" s="33" t="s">
        <v>25</v>
      </c>
      <c r="Q208" s="33" t="s">
        <v>62</v>
      </c>
      <c r="R208" s="1" t="s">
        <v>46</v>
      </c>
      <c r="S208" s="19">
        <v>13</v>
      </c>
      <c r="T208" s="19">
        <v>13</v>
      </c>
      <c r="U208" s="2" t="s">
        <v>274</v>
      </c>
      <c r="Z208" s="2" t="s">
        <v>1042</v>
      </c>
      <c r="AA208" s="33" t="s">
        <v>1043</v>
      </c>
      <c r="AB208" s="33" t="s">
        <v>1028</v>
      </c>
      <c r="AC208" s="33" t="s">
        <v>1037</v>
      </c>
      <c r="AE208" s="33" t="s">
        <v>90</v>
      </c>
      <c r="AF208" s="2" t="s">
        <v>1044</v>
      </c>
      <c r="AG208" s="33" t="s">
        <v>31</v>
      </c>
      <c r="AI208" s="20">
        <v>11.7</v>
      </c>
      <c r="AJ208" s="20">
        <v>-11.2</v>
      </c>
      <c r="AK208" s="20">
        <v>38.299999999999997</v>
      </c>
      <c r="AL208" s="20">
        <v>4.9000000000000004</v>
      </c>
      <c r="AM208" s="20">
        <v>103</v>
      </c>
      <c r="AN208" s="21">
        <v>1.9</v>
      </c>
      <c r="AO208" s="21">
        <v>2</v>
      </c>
      <c r="AP208" s="22">
        <v>-2700</v>
      </c>
      <c r="AR208" s="9">
        <v>1</v>
      </c>
      <c r="AS208" s="9">
        <f t="shared" si="7"/>
        <v>2700</v>
      </c>
    </row>
    <row r="209" spans="1:45" ht="29.25" customHeight="1" x14ac:dyDescent="0.15">
      <c r="A209" s="31">
        <v>671</v>
      </c>
      <c r="B209" s="31">
        <v>147</v>
      </c>
      <c r="C209" s="33">
        <v>44</v>
      </c>
      <c r="D209" s="31" t="s">
        <v>83</v>
      </c>
      <c r="E209" s="31"/>
      <c r="F209" s="31"/>
      <c r="G209" s="31"/>
      <c r="H209" s="31"/>
      <c r="I209" s="31"/>
      <c r="J209" s="31">
        <v>83</v>
      </c>
      <c r="K209" s="3" t="s">
        <v>1045</v>
      </c>
      <c r="L209" s="31" t="s">
        <v>25</v>
      </c>
      <c r="M209" s="31" t="s">
        <v>25</v>
      </c>
      <c r="N209" s="31" t="s">
        <v>25</v>
      </c>
      <c r="O209" s="31" t="s">
        <v>25</v>
      </c>
      <c r="P209" s="31"/>
      <c r="Q209" s="31" t="s">
        <v>105</v>
      </c>
      <c r="R209" s="31" t="s">
        <v>140</v>
      </c>
      <c r="S209" s="5">
        <v>17</v>
      </c>
      <c r="T209" s="31">
        <v>14</v>
      </c>
      <c r="U209" s="25" t="s">
        <v>323</v>
      </c>
      <c r="V209" s="32"/>
      <c r="W209" s="31"/>
      <c r="X209" s="4"/>
      <c r="Y209" s="4"/>
      <c r="Z209" s="4" t="s">
        <v>154</v>
      </c>
      <c r="AA209" s="31" t="s">
        <v>147</v>
      </c>
      <c r="AB209" s="31" t="s">
        <v>36</v>
      </c>
      <c r="AC209" s="31" t="s">
        <v>36</v>
      </c>
      <c r="AD209" s="26" t="s">
        <v>1046</v>
      </c>
      <c r="AE209" s="32" t="s">
        <v>981</v>
      </c>
      <c r="AF209" s="26" t="s">
        <v>196</v>
      </c>
      <c r="AG209" s="32" t="s">
        <v>31</v>
      </c>
      <c r="AH209" s="31"/>
      <c r="AI209" s="3">
        <v>12.1</v>
      </c>
      <c r="AJ209" s="6">
        <v>17.100000000000001</v>
      </c>
      <c r="AK209" s="6">
        <v>34</v>
      </c>
      <c r="AL209" s="6"/>
      <c r="AM209" s="6"/>
      <c r="AN209" s="6">
        <v>2.2000000000000002</v>
      </c>
      <c r="AO209" s="7">
        <v>2</v>
      </c>
      <c r="AP209" s="27">
        <v>2450</v>
      </c>
      <c r="AR209" s="9">
        <v>1</v>
      </c>
      <c r="AS209" s="22">
        <f>AP209</f>
        <v>2450</v>
      </c>
    </row>
    <row r="210" spans="1:45" ht="29.25" customHeight="1" x14ac:dyDescent="0.15">
      <c r="A210" s="33">
        <v>671</v>
      </c>
      <c r="B210" s="33">
        <v>147</v>
      </c>
      <c r="C210" s="33">
        <v>45</v>
      </c>
      <c r="D210" s="33" t="s">
        <v>83</v>
      </c>
      <c r="E210" s="33" t="s">
        <v>1047</v>
      </c>
      <c r="K210" s="2" t="s">
        <v>1048</v>
      </c>
      <c r="N210" s="33" t="s">
        <v>25</v>
      </c>
      <c r="O210" s="33" t="s">
        <v>25</v>
      </c>
      <c r="Q210" s="33" t="s">
        <v>105</v>
      </c>
      <c r="R210" s="1" t="s">
        <v>46</v>
      </c>
      <c r="S210" s="19">
        <v>16</v>
      </c>
      <c r="T210" s="19">
        <v>17</v>
      </c>
      <c r="U210" s="2" t="s">
        <v>1049</v>
      </c>
      <c r="Z210" s="2" t="s">
        <v>1050</v>
      </c>
      <c r="AA210" s="33" t="s">
        <v>1051</v>
      </c>
      <c r="AB210" s="33" t="s">
        <v>1052</v>
      </c>
      <c r="AC210" s="33" t="s">
        <v>1051</v>
      </c>
      <c r="AD210" s="2" t="s">
        <v>1053</v>
      </c>
      <c r="AE210" s="33" t="s">
        <v>250</v>
      </c>
      <c r="AF210" s="2" t="s">
        <v>1054</v>
      </c>
      <c r="AG210" s="33" t="s">
        <v>31</v>
      </c>
      <c r="AI210" s="20">
        <v>-10.3</v>
      </c>
      <c r="AJ210" s="20">
        <v>16.5</v>
      </c>
      <c r="AK210" s="20">
        <v>35.799999999999997</v>
      </c>
      <c r="AN210" s="21">
        <v>2</v>
      </c>
      <c r="AO210" s="21">
        <v>2</v>
      </c>
      <c r="AP210" s="22">
        <v>-2400</v>
      </c>
      <c r="AR210" s="9">
        <v>1</v>
      </c>
      <c r="AS210" s="9">
        <f t="shared" ref="AS210:AS241" si="8">AP210*-1</f>
        <v>2400</v>
      </c>
    </row>
    <row r="211" spans="1:45" ht="29.25" customHeight="1" x14ac:dyDescent="0.15">
      <c r="A211" s="33">
        <v>674</v>
      </c>
      <c r="B211" s="33">
        <v>148</v>
      </c>
      <c r="C211" s="33">
        <v>60</v>
      </c>
      <c r="D211" s="33" t="s">
        <v>83</v>
      </c>
      <c r="E211" s="33" t="s">
        <v>1055</v>
      </c>
      <c r="K211" s="2" t="s">
        <v>1056</v>
      </c>
      <c r="O211" s="33" t="s">
        <v>25</v>
      </c>
      <c r="Q211" s="33" t="s">
        <v>1347</v>
      </c>
      <c r="R211" s="1" t="s">
        <v>1058</v>
      </c>
      <c r="S211" s="19">
        <v>12</v>
      </c>
      <c r="T211" s="19">
        <v>12</v>
      </c>
      <c r="U211" s="2" t="s">
        <v>590</v>
      </c>
      <c r="Z211" s="2" t="s">
        <v>1412</v>
      </c>
      <c r="AA211" s="33" t="s">
        <v>124</v>
      </c>
      <c r="AB211" s="33" t="s">
        <v>124</v>
      </c>
      <c r="AD211" s="2" t="s">
        <v>1057</v>
      </c>
      <c r="AE211" s="33" t="s">
        <v>148</v>
      </c>
      <c r="AF211" s="2" t="s">
        <v>1059</v>
      </c>
      <c r="AG211" s="33" t="s">
        <v>31</v>
      </c>
      <c r="AJ211" s="20">
        <v>-8.8000000000000007</v>
      </c>
      <c r="AK211" s="20">
        <v>-12.5</v>
      </c>
      <c r="AN211" s="21">
        <v>2</v>
      </c>
      <c r="AO211" s="21">
        <v>1.6</v>
      </c>
      <c r="AP211" s="22">
        <v>-335</v>
      </c>
      <c r="AR211" s="9">
        <v>1</v>
      </c>
      <c r="AS211" s="9">
        <f t="shared" si="8"/>
        <v>335</v>
      </c>
    </row>
    <row r="212" spans="1:45" ht="29.25" customHeight="1" x14ac:dyDescent="0.15">
      <c r="A212" s="33">
        <v>674</v>
      </c>
      <c r="B212" s="33">
        <v>148</v>
      </c>
      <c r="C212" s="33">
        <v>61</v>
      </c>
      <c r="D212" s="33" t="s">
        <v>83</v>
      </c>
      <c r="E212" s="33" t="s">
        <v>1060</v>
      </c>
      <c r="P212" s="33" t="s">
        <v>25</v>
      </c>
      <c r="Q212" s="33" t="s">
        <v>1347</v>
      </c>
      <c r="R212" s="1" t="s">
        <v>36</v>
      </c>
      <c r="S212" s="19">
        <v>-12</v>
      </c>
      <c r="T212" s="19">
        <v>-10</v>
      </c>
      <c r="U212" s="2" t="s">
        <v>323</v>
      </c>
      <c r="Z212" s="2" t="s">
        <v>1061</v>
      </c>
      <c r="AE212" s="33" t="s">
        <v>37</v>
      </c>
      <c r="AF212" s="2" t="s">
        <v>1062</v>
      </c>
      <c r="AG212" s="33" t="s">
        <v>31</v>
      </c>
      <c r="AK212" s="20">
        <v>-4.3</v>
      </c>
      <c r="AN212" s="21">
        <v>1.6</v>
      </c>
      <c r="AP212" s="22">
        <v>-30</v>
      </c>
      <c r="AR212" s="9">
        <v>1</v>
      </c>
      <c r="AS212" s="9">
        <f t="shared" si="8"/>
        <v>30</v>
      </c>
    </row>
    <row r="213" spans="1:45" ht="29.25" customHeight="1" x14ac:dyDescent="0.15">
      <c r="A213" s="33">
        <v>674</v>
      </c>
      <c r="B213" s="31">
        <v>148</v>
      </c>
      <c r="C213" s="33">
        <v>62</v>
      </c>
      <c r="D213" s="31" t="s">
        <v>83</v>
      </c>
      <c r="E213" s="31" t="s">
        <v>1063</v>
      </c>
      <c r="G213" s="31"/>
      <c r="H213" s="31"/>
      <c r="I213" s="31"/>
      <c r="J213" s="31"/>
      <c r="K213" s="3" t="s">
        <v>1064</v>
      </c>
      <c r="L213" s="31"/>
      <c r="M213" s="31"/>
      <c r="N213" s="31"/>
      <c r="O213" s="31"/>
      <c r="P213" s="31" t="s">
        <v>25</v>
      </c>
      <c r="Q213" s="31" t="s">
        <v>1347</v>
      </c>
      <c r="R213" s="32" t="s">
        <v>36</v>
      </c>
      <c r="S213" s="5"/>
      <c r="T213" s="5"/>
      <c r="U213" s="3" t="s">
        <v>1065</v>
      </c>
      <c r="V213" s="31"/>
      <c r="W213" s="31"/>
      <c r="X213" s="31"/>
      <c r="Y213" s="31"/>
      <c r="Z213" s="3" t="s">
        <v>1066</v>
      </c>
      <c r="AA213" s="31"/>
      <c r="AB213" s="31"/>
      <c r="AC213" s="31"/>
      <c r="AD213" s="3"/>
      <c r="AE213" s="31" t="s">
        <v>1067</v>
      </c>
      <c r="AF213" s="3" t="s">
        <v>588</v>
      </c>
      <c r="AG213" s="31" t="s">
        <v>31</v>
      </c>
      <c r="AH213" s="3"/>
      <c r="AI213" s="6"/>
      <c r="AJ213" s="6"/>
      <c r="AK213" s="6">
        <v>-7.4</v>
      </c>
      <c r="AL213" s="6"/>
      <c r="AM213" s="6"/>
      <c r="AN213" s="7">
        <v>2</v>
      </c>
      <c r="AO213" s="7"/>
      <c r="AP213" s="8">
        <v>-50</v>
      </c>
      <c r="AR213" s="9">
        <v>1</v>
      </c>
      <c r="AS213" s="9">
        <f t="shared" si="8"/>
        <v>50</v>
      </c>
    </row>
    <row r="214" spans="1:45" ht="29.25" customHeight="1" x14ac:dyDescent="0.15">
      <c r="A214" s="31">
        <v>678</v>
      </c>
      <c r="B214" s="31"/>
      <c r="C214" s="33">
        <v>2</v>
      </c>
      <c r="D214" s="31" t="s">
        <v>23</v>
      </c>
      <c r="E214" s="31" t="s">
        <v>1068</v>
      </c>
      <c r="F214" s="31"/>
      <c r="G214" s="31"/>
      <c r="H214" s="31"/>
      <c r="I214" s="31"/>
      <c r="J214" s="31"/>
      <c r="K214" s="3" t="s">
        <v>1069</v>
      </c>
      <c r="L214" s="31"/>
      <c r="M214" s="31"/>
      <c r="N214" s="31"/>
      <c r="O214" s="31"/>
      <c r="P214" s="31" t="s">
        <v>25</v>
      </c>
      <c r="Q214" s="31" t="s">
        <v>1347</v>
      </c>
      <c r="R214" s="32" t="s">
        <v>46</v>
      </c>
      <c r="S214" s="5">
        <v>7</v>
      </c>
      <c r="T214" s="5">
        <v>8</v>
      </c>
      <c r="U214" s="3" t="s">
        <v>1070</v>
      </c>
      <c r="V214" s="31"/>
      <c r="W214" s="31"/>
      <c r="X214" s="31" t="s">
        <v>1356</v>
      </c>
      <c r="Y214" s="31"/>
      <c r="Z214" s="3" t="s">
        <v>1071</v>
      </c>
      <c r="AA214" s="31"/>
      <c r="AB214" s="31"/>
      <c r="AC214" s="31" t="s">
        <v>1072</v>
      </c>
      <c r="AD214" s="3"/>
      <c r="AE214" s="31" t="s">
        <v>142</v>
      </c>
      <c r="AF214" s="3" t="s">
        <v>1073</v>
      </c>
      <c r="AG214" s="31" t="s">
        <v>31</v>
      </c>
      <c r="AH214" s="3" t="s">
        <v>495</v>
      </c>
      <c r="AI214" s="6">
        <v>-8.6999999999999993</v>
      </c>
      <c r="AJ214" s="6"/>
      <c r="AK214" s="6">
        <v>-8.6</v>
      </c>
      <c r="AL214" s="6"/>
      <c r="AM214" s="6"/>
      <c r="AN214" s="7">
        <v>2.4</v>
      </c>
      <c r="AO214" s="7"/>
      <c r="AP214" s="8">
        <v>-210</v>
      </c>
      <c r="AR214" s="9">
        <v>1</v>
      </c>
      <c r="AS214" s="9">
        <f t="shared" si="8"/>
        <v>210</v>
      </c>
    </row>
    <row r="215" spans="1:45" ht="29.25" customHeight="1" x14ac:dyDescent="0.15">
      <c r="A215" s="31">
        <v>678</v>
      </c>
      <c r="B215" s="33">
        <v>149</v>
      </c>
      <c r="C215" s="33">
        <v>3</v>
      </c>
      <c r="D215" s="33" t="s">
        <v>23</v>
      </c>
      <c r="F215" s="31"/>
      <c r="J215" s="33">
        <v>283</v>
      </c>
      <c r="K215" s="2" t="s">
        <v>24</v>
      </c>
      <c r="P215" s="33" t="s">
        <v>25</v>
      </c>
      <c r="Q215" s="33" t="s">
        <v>1348</v>
      </c>
      <c r="R215" s="1" t="s">
        <v>28</v>
      </c>
      <c r="S215" s="19">
        <v>7</v>
      </c>
      <c r="T215" s="19">
        <v>9</v>
      </c>
      <c r="U215" s="2" t="s">
        <v>26</v>
      </c>
      <c r="Y215" s="33">
        <v>55</v>
      </c>
      <c r="Z215" s="2" t="s">
        <v>27</v>
      </c>
      <c r="AE215" s="33" t="s">
        <v>29</v>
      </c>
      <c r="AF215" s="2" t="s">
        <v>30</v>
      </c>
      <c r="AG215" s="33" t="s">
        <v>31</v>
      </c>
      <c r="AK215" s="20">
        <v>-10.199999999999999</v>
      </c>
      <c r="AN215" s="21">
        <v>1.7</v>
      </c>
      <c r="AP215" s="22">
        <v>-260</v>
      </c>
      <c r="AR215" s="9">
        <v>1</v>
      </c>
      <c r="AS215" s="9">
        <f t="shared" si="8"/>
        <v>260</v>
      </c>
    </row>
    <row r="216" spans="1:45" ht="29.25" customHeight="1" x14ac:dyDescent="0.15">
      <c r="A216" s="31">
        <v>681</v>
      </c>
      <c r="B216" s="31">
        <v>150</v>
      </c>
      <c r="C216" s="33">
        <v>11</v>
      </c>
      <c r="D216" s="31" t="s">
        <v>330</v>
      </c>
      <c r="E216" s="31" t="s">
        <v>1074</v>
      </c>
      <c r="F216" s="31"/>
      <c r="G216" s="31"/>
      <c r="H216" s="31"/>
      <c r="I216" s="31"/>
      <c r="J216" s="31"/>
      <c r="K216" s="3" t="s">
        <v>1075</v>
      </c>
      <c r="L216" s="31"/>
      <c r="M216" s="31"/>
      <c r="N216" s="31"/>
      <c r="O216" s="31"/>
      <c r="P216" s="31" t="s">
        <v>25</v>
      </c>
      <c r="Q216" s="31" t="s">
        <v>1347</v>
      </c>
      <c r="R216" s="32" t="s">
        <v>46</v>
      </c>
      <c r="S216" s="5"/>
      <c r="T216" s="5"/>
      <c r="U216" s="3" t="s">
        <v>1076</v>
      </c>
      <c r="V216" s="31"/>
      <c r="W216" s="31"/>
      <c r="X216" s="31" t="s">
        <v>44</v>
      </c>
      <c r="Y216" s="31"/>
      <c r="Z216" s="3" t="s">
        <v>492</v>
      </c>
      <c r="AA216" s="31" t="s">
        <v>1072</v>
      </c>
      <c r="AB216" s="31"/>
      <c r="AC216" s="31"/>
      <c r="AD216" s="3"/>
      <c r="AE216" s="31" t="s">
        <v>526</v>
      </c>
      <c r="AF216" s="3" t="s">
        <v>1077</v>
      </c>
      <c r="AG216" s="31" t="s">
        <v>31</v>
      </c>
      <c r="AH216" s="3" t="s">
        <v>1078</v>
      </c>
      <c r="AI216" s="6"/>
      <c r="AJ216" s="6"/>
      <c r="AK216" s="6">
        <v>-22.2</v>
      </c>
      <c r="AL216" s="6"/>
      <c r="AM216" s="6"/>
      <c r="AN216" s="7">
        <v>2</v>
      </c>
      <c r="AO216" s="7">
        <v>2.2000000000000002</v>
      </c>
      <c r="AP216" s="8">
        <v>-700</v>
      </c>
      <c r="AR216" s="9">
        <v>1</v>
      </c>
      <c r="AS216" s="9">
        <f t="shared" si="8"/>
        <v>700</v>
      </c>
    </row>
    <row r="217" spans="1:45" ht="29.25" customHeight="1" x14ac:dyDescent="0.15">
      <c r="A217" s="31">
        <v>681</v>
      </c>
      <c r="B217" s="31"/>
      <c r="C217" s="33">
        <v>12</v>
      </c>
      <c r="D217" s="31" t="s">
        <v>330</v>
      </c>
      <c r="E217" s="31" t="s">
        <v>1079</v>
      </c>
      <c r="F217" s="31"/>
      <c r="G217" s="31"/>
      <c r="H217" s="31"/>
      <c r="I217" s="31"/>
      <c r="J217" s="31"/>
      <c r="K217" s="3" t="s">
        <v>1080</v>
      </c>
      <c r="L217" s="31"/>
      <c r="M217" s="31"/>
      <c r="N217" s="31"/>
      <c r="O217" s="31" t="s">
        <v>25</v>
      </c>
      <c r="P217" s="31"/>
      <c r="Q217" s="31" t="s">
        <v>1347</v>
      </c>
      <c r="R217" s="32" t="s">
        <v>46</v>
      </c>
      <c r="S217" s="5">
        <v>8</v>
      </c>
      <c r="T217" s="5">
        <v>7</v>
      </c>
      <c r="U217" s="3" t="s">
        <v>1081</v>
      </c>
      <c r="V217" s="31"/>
      <c r="W217" s="31">
        <v>10</v>
      </c>
      <c r="X217" s="31" t="s">
        <v>1082</v>
      </c>
      <c r="Y217" s="31"/>
      <c r="Z217" s="3" t="s">
        <v>1083</v>
      </c>
      <c r="AA217" s="31" t="s">
        <v>1072</v>
      </c>
      <c r="AB217" s="31" t="s">
        <v>1072</v>
      </c>
      <c r="AC217" s="31"/>
      <c r="AD217" s="3" t="s">
        <v>1084</v>
      </c>
      <c r="AE217" s="31" t="s">
        <v>142</v>
      </c>
      <c r="AF217" s="3" t="s">
        <v>1085</v>
      </c>
      <c r="AG217" s="31" t="s">
        <v>31</v>
      </c>
      <c r="AH217" s="3" t="s">
        <v>1086</v>
      </c>
      <c r="AI217" s="6"/>
      <c r="AJ217" s="6">
        <v>-11.1</v>
      </c>
      <c r="AK217" s="6">
        <v>-14.8</v>
      </c>
      <c r="AL217" s="6"/>
      <c r="AM217" s="6"/>
      <c r="AN217" s="7">
        <v>2.2000000000000002</v>
      </c>
      <c r="AO217" s="7">
        <v>1.6</v>
      </c>
      <c r="AP217" s="8">
        <v>-595</v>
      </c>
      <c r="AR217" s="9">
        <v>1</v>
      </c>
      <c r="AS217" s="9">
        <f t="shared" si="8"/>
        <v>595</v>
      </c>
    </row>
    <row r="218" spans="1:45" ht="29.25" customHeight="1" x14ac:dyDescent="0.15">
      <c r="A218" s="33">
        <v>694</v>
      </c>
      <c r="C218" s="33">
        <v>37</v>
      </c>
      <c r="D218" s="33" t="s">
        <v>40</v>
      </c>
      <c r="E218" s="33" t="s">
        <v>1087</v>
      </c>
      <c r="K218" s="2" t="s">
        <v>1088</v>
      </c>
      <c r="L218" s="33" t="s">
        <v>25</v>
      </c>
      <c r="M218" s="33" t="s">
        <v>25</v>
      </c>
      <c r="Q218" s="33" t="s">
        <v>62</v>
      </c>
      <c r="R218" s="1" t="s">
        <v>36</v>
      </c>
      <c r="S218" s="19">
        <v>19</v>
      </c>
      <c r="T218" s="19">
        <v>17</v>
      </c>
      <c r="U218" s="2" t="s">
        <v>1089</v>
      </c>
      <c r="Z218" s="2" t="s">
        <v>1090</v>
      </c>
      <c r="AA218" s="33" t="s">
        <v>1091</v>
      </c>
      <c r="AB218" s="33" t="s">
        <v>1072</v>
      </c>
      <c r="AD218" s="2" t="s">
        <v>1092</v>
      </c>
      <c r="AE218" s="33" t="s">
        <v>250</v>
      </c>
      <c r="AF218" s="2" t="s">
        <v>1093</v>
      </c>
      <c r="AG218" s="33" t="s">
        <v>31</v>
      </c>
      <c r="AI218" s="20">
        <v>10.3</v>
      </c>
      <c r="AK218" s="20">
        <v>-23.5</v>
      </c>
      <c r="AL218" s="20">
        <v>5.0999999999999996</v>
      </c>
      <c r="AM218" s="20">
        <v>92</v>
      </c>
      <c r="AN218" s="21">
        <v>1.9</v>
      </c>
      <c r="AO218" s="21">
        <v>2.2000000000000002</v>
      </c>
      <c r="AP218" s="22">
        <v>-1500</v>
      </c>
      <c r="AR218" s="9">
        <v>1</v>
      </c>
      <c r="AS218" s="9">
        <f t="shared" si="8"/>
        <v>1500</v>
      </c>
    </row>
    <row r="219" spans="1:45" ht="29.25" customHeight="1" x14ac:dyDescent="0.15">
      <c r="A219" s="33">
        <v>694</v>
      </c>
      <c r="B219" s="33">
        <v>155</v>
      </c>
      <c r="C219" s="33">
        <v>38</v>
      </c>
      <c r="D219" s="33" t="s">
        <v>40</v>
      </c>
      <c r="E219" s="33" t="s">
        <v>1094</v>
      </c>
      <c r="K219" s="2" t="s">
        <v>1095</v>
      </c>
      <c r="L219" s="33" t="s">
        <v>25</v>
      </c>
      <c r="M219" s="33" t="s">
        <v>25</v>
      </c>
      <c r="Q219" s="33" t="s">
        <v>62</v>
      </c>
      <c r="R219" s="1" t="s">
        <v>28</v>
      </c>
      <c r="S219" s="19">
        <v>15</v>
      </c>
      <c r="T219" s="19">
        <v>15</v>
      </c>
      <c r="U219" s="2" t="s">
        <v>323</v>
      </c>
      <c r="Z219" s="2" t="s">
        <v>1096</v>
      </c>
      <c r="AA219" s="33" t="s">
        <v>1097</v>
      </c>
      <c r="AC219" s="33" t="s">
        <v>1091</v>
      </c>
      <c r="AD219" s="2" t="s">
        <v>1098</v>
      </c>
      <c r="AE219" s="33" t="s">
        <v>90</v>
      </c>
      <c r="AF219" s="2" t="s">
        <v>1099</v>
      </c>
      <c r="AG219" s="33" t="s">
        <v>31</v>
      </c>
      <c r="AI219" s="20">
        <v>-10.6</v>
      </c>
      <c r="AK219" s="20">
        <v>-31.6</v>
      </c>
      <c r="AL219" s="20">
        <v>5.0999999999999996</v>
      </c>
      <c r="AM219" s="20">
        <v>100</v>
      </c>
      <c r="AN219" s="21">
        <v>2.2999999999999998</v>
      </c>
      <c r="AO219" s="21">
        <v>2.2000000000000002</v>
      </c>
      <c r="AP219" s="22">
        <v>-2200</v>
      </c>
      <c r="AR219" s="9">
        <v>1</v>
      </c>
      <c r="AS219" s="9">
        <f t="shared" si="8"/>
        <v>2200</v>
      </c>
    </row>
    <row r="220" spans="1:45" ht="29.25" customHeight="1" x14ac:dyDescent="0.15">
      <c r="A220" s="33">
        <v>695</v>
      </c>
      <c r="B220" s="33">
        <v>155</v>
      </c>
      <c r="C220" s="33">
        <v>39</v>
      </c>
      <c r="D220" s="33" t="s">
        <v>40</v>
      </c>
      <c r="E220" s="33" t="s">
        <v>1100</v>
      </c>
      <c r="K220" s="2" t="s">
        <v>1101</v>
      </c>
      <c r="L220" s="33" t="s">
        <v>25</v>
      </c>
      <c r="M220" s="33" t="s">
        <v>25</v>
      </c>
      <c r="Q220" s="33" t="s">
        <v>96</v>
      </c>
      <c r="R220" s="1" t="s">
        <v>46</v>
      </c>
      <c r="S220" s="19">
        <v>16</v>
      </c>
      <c r="T220" s="19">
        <v>16</v>
      </c>
      <c r="U220" s="2" t="s">
        <v>1102</v>
      </c>
      <c r="Z220" s="2" t="s">
        <v>79</v>
      </c>
      <c r="AA220" s="33" t="s">
        <v>1091</v>
      </c>
      <c r="AC220" s="33" t="s">
        <v>1091</v>
      </c>
      <c r="AD220" s="2" t="s">
        <v>1103</v>
      </c>
      <c r="AE220" s="33" t="s">
        <v>303</v>
      </c>
      <c r="AF220" s="2" t="s">
        <v>1104</v>
      </c>
      <c r="AG220" s="33" t="s">
        <v>31</v>
      </c>
      <c r="AI220" s="20">
        <v>10.199999999999999</v>
      </c>
      <c r="AK220" s="20">
        <v>-27.5</v>
      </c>
      <c r="AL220" s="20">
        <v>5</v>
      </c>
      <c r="AM220" s="20">
        <v>95</v>
      </c>
      <c r="AN220" s="21">
        <v>1.4</v>
      </c>
      <c r="AO220" s="21">
        <v>1.4</v>
      </c>
      <c r="AP220" s="22">
        <v>-1285</v>
      </c>
      <c r="AR220" s="9">
        <v>1</v>
      </c>
      <c r="AS220" s="9">
        <f t="shared" si="8"/>
        <v>1285</v>
      </c>
    </row>
    <row r="221" spans="1:45" ht="29.25" customHeight="1" x14ac:dyDescent="0.15">
      <c r="A221" s="33">
        <v>695</v>
      </c>
      <c r="B221" s="33">
        <v>155</v>
      </c>
      <c r="C221" s="33">
        <v>40</v>
      </c>
      <c r="D221" s="33" t="s">
        <v>40</v>
      </c>
      <c r="E221" s="33" t="s">
        <v>1087</v>
      </c>
      <c r="K221" s="2" t="s">
        <v>1088</v>
      </c>
      <c r="L221" s="33" t="s">
        <v>25</v>
      </c>
      <c r="M221" s="33" t="s">
        <v>25</v>
      </c>
      <c r="Q221" s="33" t="s">
        <v>105</v>
      </c>
      <c r="R221" s="1" t="s">
        <v>28</v>
      </c>
      <c r="S221" s="19">
        <v>20</v>
      </c>
      <c r="T221" s="19">
        <v>26</v>
      </c>
      <c r="U221" s="2" t="s">
        <v>1105</v>
      </c>
      <c r="Z221" s="2" t="s">
        <v>1106</v>
      </c>
      <c r="AA221" s="33" t="s">
        <v>1091</v>
      </c>
      <c r="AB221" s="33" t="s">
        <v>1072</v>
      </c>
      <c r="AC221" s="33" t="s">
        <v>1091</v>
      </c>
      <c r="AE221" s="33" t="s">
        <v>90</v>
      </c>
      <c r="AF221" s="2" t="s">
        <v>848</v>
      </c>
      <c r="AG221" s="33" t="s">
        <v>31</v>
      </c>
      <c r="AI221" s="20">
        <v>12.9</v>
      </c>
      <c r="AJ221" s="20">
        <v>-4.5999999999999996</v>
      </c>
      <c r="AK221" s="20">
        <v>39.5</v>
      </c>
      <c r="AN221" s="21">
        <v>1.8</v>
      </c>
      <c r="AO221" s="21">
        <v>2</v>
      </c>
      <c r="AP221" s="22">
        <v>-2060</v>
      </c>
      <c r="AR221" s="9">
        <v>1</v>
      </c>
      <c r="AS221" s="9">
        <f t="shared" si="8"/>
        <v>2060</v>
      </c>
    </row>
    <row r="222" spans="1:45" ht="29.25" customHeight="1" x14ac:dyDescent="0.15">
      <c r="A222" s="33">
        <v>699</v>
      </c>
      <c r="B222" s="33">
        <v>157</v>
      </c>
      <c r="C222" s="33">
        <v>56</v>
      </c>
      <c r="D222" s="33" t="s">
        <v>40</v>
      </c>
      <c r="E222" s="33" t="s">
        <v>1107</v>
      </c>
      <c r="K222" s="2" t="s">
        <v>1108</v>
      </c>
      <c r="P222" s="33" t="s">
        <v>25</v>
      </c>
      <c r="Q222" s="33" t="s">
        <v>1347</v>
      </c>
      <c r="R222" s="1" t="s">
        <v>36</v>
      </c>
      <c r="S222" s="19">
        <v>10</v>
      </c>
      <c r="T222" s="19">
        <v>12</v>
      </c>
      <c r="U222" s="2" t="s">
        <v>1367</v>
      </c>
      <c r="Z222" s="2" t="s">
        <v>1413</v>
      </c>
      <c r="AE222" s="33" t="s">
        <v>519</v>
      </c>
      <c r="AF222" s="2" t="s">
        <v>157</v>
      </c>
      <c r="AG222" s="33" t="s">
        <v>31</v>
      </c>
      <c r="AH222" s="2" t="s">
        <v>1368</v>
      </c>
      <c r="AK222" s="20">
        <v>-10.199999999999999</v>
      </c>
      <c r="AN222" s="21">
        <v>2.8</v>
      </c>
      <c r="AP222" s="22">
        <v>-275</v>
      </c>
      <c r="AR222" s="9">
        <v>1</v>
      </c>
      <c r="AS222" s="9">
        <f t="shared" si="8"/>
        <v>275</v>
      </c>
    </row>
    <row r="223" spans="1:45" ht="29.25" customHeight="1" x14ac:dyDescent="0.15">
      <c r="A223" s="33">
        <v>704</v>
      </c>
      <c r="C223" s="33">
        <v>5</v>
      </c>
      <c r="D223" s="33" t="s">
        <v>32</v>
      </c>
      <c r="E223" s="33" t="s">
        <v>1109</v>
      </c>
      <c r="K223" s="2" t="s">
        <v>1110</v>
      </c>
      <c r="N223" s="33" t="s">
        <v>25</v>
      </c>
      <c r="Q223" s="33" t="s">
        <v>105</v>
      </c>
      <c r="R223" s="1" t="s">
        <v>1072</v>
      </c>
      <c r="S223" s="19">
        <v>12</v>
      </c>
      <c r="T223" s="19">
        <v>13</v>
      </c>
      <c r="U223" s="2" t="s">
        <v>1111</v>
      </c>
      <c r="Z223" s="2" t="s">
        <v>1112</v>
      </c>
      <c r="AA223" s="33" t="s">
        <v>1072</v>
      </c>
      <c r="AB223" s="33" t="s">
        <v>1072</v>
      </c>
      <c r="AD223" s="2" t="s">
        <v>1113</v>
      </c>
      <c r="AE223" s="33" t="s">
        <v>109</v>
      </c>
      <c r="AF223" s="2" t="s">
        <v>588</v>
      </c>
      <c r="AG223" s="33" t="s">
        <v>31</v>
      </c>
      <c r="AJ223" s="20">
        <v>-13</v>
      </c>
      <c r="AK223" s="20">
        <v>-18.5</v>
      </c>
      <c r="AN223" s="21">
        <v>1.8</v>
      </c>
      <c r="AO223" s="21">
        <v>2.2000000000000002</v>
      </c>
      <c r="AP223" s="22">
        <v>-660</v>
      </c>
      <c r="AR223" s="9">
        <v>1</v>
      </c>
      <c r="AS223" s="9">
        <f t="shared" si="8"/>
        <v>660</v>
      </c>
    </row>
    <row r="224" spans="1:45" ht="29.25" customHeight="1" x14ac:dyDescent="0.15">
      <c r="A224" s="31">
        <v>705</v>
      </c>
      <c r="B224" s="31"/>
      <c r="C224" s="33">
        <v>12</v>
      </c>
      <c r="D224" s="31" t="s">
        <v>32</v>
      </c>
      <c r="E224" s="33" t="s">
        <v>1114</v>
      </c>
      <c r="G224" s="31"/>
      <c r="H224" s="31"/>
      <c r="I224" s="31"/>
      <c r="J224" s="31" t="s">
        <v>1115</v>
      </c>
      <c r="K224" s="3" t="s">
        <v>1116</v>
      </c>
      <c r="L224" s="31"/>
      <c r="M224" s="31"/>
      <c r="N224" s="31"/>
      <c r="O224" s="31"/>
      <c r="P224" s="31" t="s">
        <v>25</v>
      </c>
      <c r="Q224" s="31" t="s">
        <v>1347</v>
      </c>
      <c r="R224" s="32" t="s">
        <v>46</v>
      </c>
      <c r="S224" s="5">
        <v>11</v>
      </c>
      <c r="T224" s="5">
        <v>12</v>
      </c>
      <c r="U224" s="3" t="s">
        <v>26</v>
      </c>
      <c r="V224" s="31"/>
      <c r="W224" s="31"/>
      <c r="X224" s="31"/>
      <c r="Y224" s="31"/>
      <c r="Z224" s="3" t="s">
        <v>1117</v>
      </c>
      <c r="AA224" s="31"/>
      <c r="AB224" s="31"/>
      <c r="AC224" s="31"/>
      <c r="AD224" s="3"/>
      <c r="AE224" s="31" t="s">
        <v>109</v>
      </c>
      <c r="AF224" s="3" t="s">
        <v>1118</v>
      </c>
      <c r="AG224" s="31" t="s">
        <v>31</v>
      </c>
      <c r="AH224" s="3"/>
      <c r="AI224" s="6"/>
      <c r="AJ224" s="6"/>
      <c r="AK224" s="6">
        <v>-6.7</v>
      </c>
      <c r="AL224" s="6"/>
      <c r="AM224" s="6"/>
      <c r="AN224" s="7">
        <v>2.1</v>
      </c>
      <c r="AO224" s="7"/>
      <c r="AP224" s="8">
        <v>-90</v>
      </c>
      <c r="AR224" s="9">
        <v>1</v>
      </c>
      <c r="AS224" s="9">
        <f t="shared" si="8"/>
        <v>90</v>
      </c>
    </row>
    <row r="225" spans="1:45" ht="29.25" customHeight="1" x14ac:dyDescent="0.15">
      <c r="A225" s="31">
        <v>705</v>
      </c>
      <c r="B225" s="31">
        <v>159</v>
      </c>
      <c r="C225" s="33">
        <v>13</v>
      </c>
      <c r="D225" s="31" t="s">
        <v>32</v>
      </c>
      <c r="E225" s="33" t="s">
        <v>1119</v>
      </c>
      <c r="G225" s="31"/>
      <c r="H225" s="31"/>
      <c r="I225" s="31"/>
      <c r="J225" s="31"/>
      <c r="K225" s="3" t="s">
        <v>1120</v>
      </c>
      <c r="L225" s="31"/>
      <c r="M225" s="31"/>
      <c r="N225" s="31"/>
      <c r="O225" s="31"/>
      <c r="P225" s="31" t="s">
        <v>25</v>
      </c>
      <c r="Q225" s="31" t="s">
        <v>1347</v>
      </c>
      <c r="R225" s="32" t="s">
        <v>36</v>
      </c>
      <c r="S225" s="5">
        <v>9</v>
      </c>
      <c r="T225" s="5">
        <v>13</v>
      </c>
      <c r="U225" s="3" t="s">
        <v>35</v>
      </c>
      <c r="V225" s="31"/>
      <c r="W225" s="31"/>
      <c r="X225" s="31"/>
      <c r="Y225" s="31">
        <v>55</v>
      </c>
      <c r="Z225" s="3" t="s">
        <v>1121</v>
      </c>
      <c r="AA225" s="31"/>
      <c r="AB225" s="31"/>
      <c r="AC225" s="31"/>
      <c r="AD225" s="3"/>
      <c r="AE225" s="31" t="s">
        <v>519</v>
      </c>
      <c r="AF225" s="3" t="s">
        <v>1122</v>
      </c>
      <c r="AG225" s="31" t="s">
        <v>31</v>
      </c>
      <c r="AH225" s="3"/>
      <c r="AI225" s="6"/>
      <c r="AJ225" s="6"/>
      <c r="AK225" s="6">
        <v>-6.6</v>
      </c>
      <c r="AL225" s="6"/>
      <c r="AM225" s="6"/>
      <c r="AN225" s="7">
        <v>1.7</v>
      </c>
      <c r="AO225" s="7"/>
      <c r="AP225" s="8">
        <v>-70</v>
      </c>
      <c r="AR225" s="9">
        <v>1</v>
      </c>
      <c r="AS225" s="9">
        <f t="shared" si="8"/>
        <v>70</v>
      </c>
    </row>
    <row r="226" spans="1:45" ht="29.25" customHeight="1" x14ac:dyDescent="0.15">
      <c r="A226" s="31">
        <v>705</v>
      </c>
      <c r="B226" s="31">
        <v>159</v>
      </c>
      <c r="C226" s="33">
        <v>14</v>
      </c>
      <c r="D226" s="31" t="s">
        <v>32</v>
      </c>
      <c r="E226" s="33" t="s">
        <v>1119</v>
      </c>
      <c r="G226" s="31"/>
      <c r="H226" s="31"/>
      <c r="I226" s="31"/>
      <c r="J226" s="31"/>
      <c r="K226" s="3" t="s">
        <v>1123</v>
      </c>
      <c r="L226" s="31"/>
      <c r="M226" s="31"/>
      <c r="N226" s="31"/>
      <c r="O226" s="31"/>
      <c r="P226" s="31" t="s">
        <v>25</v>
      </c>
      <c r="Q226" s="31" t="s">
        <v>1347</v>
      </c>
      <c r="R226" s="32" t="s">
        <v>36</v>
      </c>
      <c r="S226" s="5">
        <v>11</v>
      </c>
      <c r="T226" s="5">
        <v>11</v>
      </c>
      <c r="U226" s="3" t="s">
        <v>35</v>
      </c>
      <c r="V226" s="31"/>
      <c r="W226" s="31"/>
      <c r="X226" s="31"/>
      <c r="Y226" s="31"/>
      <c r="Z226" s="3" t="s">
        <v>1124</v>
      </c>
      <c r="AA226" s="31"/>
      <c r="AB226" s="31"/>
      <c r="AC226" s="31" t="s">
        <v>1072</v>
      </c>
      <c r="AD226" s="3"/>
      <c r="AE226" s="31" t="s">
        <v>37</v>
      </c>
      <c r="AF226" s="3" t="s">
        <v>1125</v>
      </c>
      <c r="AG226" s="31" t="s">
        <v>31</v>
      </c>
      <c r="AH226" s="3" t="s">
        <v>1403</v>
      </c>
      <c r="AI226" s="6">
        <v>-3.6</v>
      </c>
      <c r="AJ226" s="6"/>
      <c r="AK226" s="6">
        <v>-5</v>
      </c>
      <c r="AL226" s="6"/>
      <c r="AM226" s="6"/>
      <c r="AN226" s="7">
        <v>1.4</v>
      </c>
      <c r="AO226" s="7"/>
      <c r="AP226" s="8">
        <v>-50</v>
      </c>
      <c r="AR226" s="9">
        <v>1</v>
      </c>
      <c r="AS226" s="9">
        <f t="shared" si="8"/>
        <v>50</v>
      </c>
    </row>
    <row r="227" spans="1:45" ht="29.25" customHeight="1" x14ac:dyDescent="0.15">
      <c r="A227" s="31">
        <v>705</v>
      </c>
      <c r="B227" s="31">
        <v>159</v>
      </c>
      <c r="C227" s="33">
        <v>15</v>
      </c>
      <c r="D227" s="31" t="s">
        <v>32</v>
      </c>
      <c r="E227" s="33" t="s">
        <v>1126</v>
      </c>
      <c r="F227" s="31" t="s">
        <v>1127</v>
      </c>
      <c r="G227" s="31"/>
      <c r="H227" s="31"/>
      <c r="I227" s="31"/>
      <c r="J227" s="31"/>
      <c r="K227" s="3" t="s">
        <v>1128</v>
      </c>
      <c r="L227" s="31"/>
      <c r="M227" s="31"/>
      <c r="N227" s="31"/>
      <c r="O227" s="31"/>
      <c r="P227" s="31" t="s">
        <v>25</v>
      </c>
      <c r="Q227" s="31" t="s">
        <v>1347</v>
      </c>
      <c r="R227" s="32" t="s">
        <v>36</v>
      </c>
      <c r="S227" s="5">
        <v>10</v>
      </c>
      <c r="T227" s="5">
        <v>12</v>
      </c>
      <c r="U227" s="3" t="s">
        <v>26</v>
      </c>
      <c r="V227" s="31"/>
      <c r="W227" s="31"/>
      <c r="X227" s="31"/>
      <c r="Y227" s="31">
        <v>55</v>
      </c>
      <c r="Z227" s="3" t="s">
        <v>1129</v>
      </c>
      <c r="AA227" s="31"/>
      <c r="AB227" s="31"/>
      <c r="AC227" s="31"/>
      <c r="AD227" s="3"/>
      <c r="AE227" s="31" t="s">
        <v>303</v>
      </c>
      <c r="AF227" s="3" t="s">
        <v>1130</v>
      </c>
      <c r="AG227" s="31" t="s">
        <v>31</v>
      </c>
      <c r="AH227" s="3"/>
      <c r="AI227" s="6"/>
      <c r="AJ227" s="6"/>
      <c r="AK227" s="6">
        <v>-4.7</v>
      </c>
      <c r="AL227" s="6"/>
      <c r="AM227" s="6"/>
      <c r="AN227" s="7">
        <v>2</v>
      </c>
      <c r="AO227" s="7"/>
      <c r="AP227" s="8">
        <v>-60</v>
      </c>
      <c r="AR227" s="9">
        <v>1</v>
      </c>
      <c r="AS227" s="9">
        <f t="shared" si="8"/>
        <v>60</v>
      </c>
    </row>
    <row r="228" spans="1:45" ht="29.25" customHeight="1" x14ac:dyDescent="0.15">
      <c r="A228" s="31">
        <v>705</v>
      </c>
      <c r="B228" s="31">
        <v>159</v>
      </c>
      <c r="C228" s="33">
        <v>16</v>
      </c>
      <c r="D228" s="31" t="s">
        <v>32</v>
      </c>
      <c r="E228" s="33" t="s">
        <v>1119</v>
      </c>
      <c r="G228" s="31"/>
      <c r="H228" s="31"/>
      <c r="I228" s="31"/>
      <c r="J228" s="31"/>
      <c r="K228" s="3" t="s">
        <v>1123</v>
      </c>
      <c r="L228" s="31"/>
      <c r="M228" s="31"/>
      <c r="N228" s="31"/>
      <c r="O228" s="31"/>
      <c r="P228" s="31" t="s">
        <v>25</v>
      </c>
      <c r="Q228" s="31" t="s">
        <v>1347</v>
      </c>
      <c r="R228" s="32" t="s">
        <v>36</v>
      </c>
      <c r="S228" s="5">
        <v>9</v>
      </c>
      <c r="T228" s="5">
        <v>12</v>
      </c>
      <c r="U228" s="3" t="s">
        <v>35</v>
      </c>
      <c r="V228" s="31"/>
      <c r="W228" s="31"/>
      <c r="X228" s="31"/>
      <c r="Y228" s="31">
        <v>55</v>
      </c>
      <c r="Z228" s="3" t="s">
        <v>1121</v>
      </c>
      <c r="AA228" s="31"/>
      <c r="AB228" s="31"/>
      <c r="AC228" s="31"/>
      <c r="AD228" s="3"/>
      <c r="AE228" s="31" t="s">
        <v>209</v>
      </c>
      <c r="AF228" s="3" t="s">
        <v>588</v>
      </c>
      <c r="AG228" s="31" t="s">
        <v>31</v>
      </c>
      <c r="AH228" s="3" t="s">
        <v>82</v>
      </c>
      <c r="AI228" s="6"/>
      <c r="AJ228" s="6"/>
      <c r="AK228" s="6">
        <v>-5.7</v>
      </c>
      <c r="AL228" s="6"/>
      <c r="AM228" s="6"/>
      <c r="AN228" s="7">
        <v>1.6</v>
      </c>
      <c r="AO228" s="7"/>
      <c r="AP228" s="8">
        <v>-105</v>
      </c>
      <c r="AR228" s="9">
        <v>1</v>
      </c>
      <c r="AS228" s="9">
        <f t="shared" si="8"/>
        <v>105</v>
      </c>
    </row>
    <row r="229" spans="1:45" ht="29.25" customHeight="1" x14ac:dyDescent="0.15">
      <c r="A229" s="31">
        <v>705</v>
      </c>
      <c r="B229" s="31">
        <v>159</v>
      </c>
      <c r="C229" s="33">
        <v>17</v>
      </c>
      <c r="D229" s="31" t="s">
        <v>32</v>
      </c>
      <c r="E229" s="33" t="s">
        <v>1119</v>
      </c>
      <c r="G229" s="31"/>
      <c r="H229" s="31"/>
      <c r="I229" s="31"/>
      <c r="J229" s="31"/>
      <c r="K229" s="3" t="s">
        <v>1123</v>
      </c>
      <c r="L229" s="31"/>
      <c r="M229" s="31"/>
      <c r="N229" s="31"/>
      <c r="O229" s="31"/>
      <c r="P229" s="31" t="s">
        <v>25</v>
      </c>
      <c r="Q229" s="31" t="s">
        <v>1347</v>
      </c>
      <c r="R229" s="32" t="s">
        <v>46</v>
      </c>
      <c r="S229" s="5">
        <v>12</v>
      </c>
      <c r="T229" s="5"/>
      <c r="U229" s="3" t="s">
        <v>35</v>
      </c>
      <c r="V229" s="31"/>
      <c r="W229" s="31"/>
      <c r="X229" s="31"/>
      <c r="Y229" s="31">
        <v>55</v>
      </c>
      <c r="Z229" s="3" t="s">
        <v>1121</v>
      </c>
      <c r="AA229" s="31"/>
      <c r="AB229" s="31"/>
      <c r="AC229" s="31"/>
      <c r="AD229" s="3"/>
      <c r="AE229" s="31" t="s">
        <v>29</v>
      </c>
      <c r="AF229" s="3" t="s">
        <v>1062</v>
      </c>
      <c r="AG229" s="31" t="s">
        <v>31</v>
      </c>
      <c r="AH229" s="3" t="s">
        <v>1131</v>
      </c>
      <c r="AI229" s="6"/>
      <c r="AJ229" s="6"/>
      <c r="AK229" s="6">
        <v>-4.4000000000000004</v>
      </c>
      <c r="AL229" s="6"/>
      <c r="AM229" s="6"/>
      <c r="AN229" s="7">
        <v>1.9</v>
      </c>
      <c r="AO229" s="7"/>
      <c r="AP229" s="8">
        <v>-50</v>
      </c>
      <c r="AR229" s="9">
        <v>1</v>
      </c>
      <c r="AS229" s="9">
        <f t="shared" si="8"/>
        <v>50</v>
      </c>
    </row>
    <row r="230" spans="1:45" ht="29.25" customHeight="1" x14ac:dyDescent="0.15">
      <c r="A230" s="31">
        <v>705</v>
      </c>
      <c r="B230" s="31">
        <v>159</v>
      </c>
      <c r="C230" s="31">
        <v>18</v>
      </c>
      <c r="D230" s="31" t="s">
        <v>32</v>
      </c>
      <c r="E230" s="31" t="s">
        <v>1114</v>
      </c>
      <c r="G230" s="31"/>
      <c r="H230" s="31"/>
      <c r="I230" s="31"/>
      <c r="J230" s="31"/>
      <c r="K230" s="3" t="s">
        <v>1132</v>
      </c>
      <c r="L230" s="31"/>
      <c r="M230" s="31"/>
      <c r="N230" s="31"/>
      <c r="O230" s="31"/>
      <c r="P230" s="31" t="s">
        <v>25</v>
      </c>
      <c r="Q230" s="31" t="s">
        <v>1347</v>
      </c>
      <c r="R230" s="32" t="s">
        <v>36</v>
      </c>
      <c r="S230" s="5">
        <v>9</v>
      </c>
      <c r="T230" s="5">
        <v>10</v>
      </c>
      <c r="U230" s="3" t="s">
        <v>35</v>
      </c>
      <c r="V230" s="31"/>
      <c r="W230" s="31"/>
      <c r="X230" s="31"/>
      <c r="Y230" s="31">
        <v>55</v>
      </c>
      <c r="Z230" s="3" t="s">
        <v>1133</v>
      </c>
      <c r="AA230" s="31" t="s">
        <v>1091</v>
      </c>
      <c r="AB230" s="31"/>
      <c r="AC230" s="31"/>
      <c r="AD230" s="3"/>
      <c r="AE230" s="31" t="s">
        <v>37</v>
      </c>
      <c r="AF230" s="3" t="s">
        <v>1134</v>
      </c>
      <c r="AG230" s="31" t="s">
        <v>31</v>
      </c>
      <c r="AH230" s="3"/>
      <c r="AI230" s="6"/>
      <c r="AJ230" s="6"/>
      <c r="AK230" s="6">
        <v>-9.1</v>
      </c>
      <c r="AL230" s="6"/>
      <c r="AM230" s="6"/>
      <c r="AN230" s="7"/>
      <c r="AO230" s="7">
        <v>1.8</v>
      </c>
      <c r="AP230" s="8">
        <v>-220</v>
      </c>
      <c r="AR230" s="9">
        <v>1</v>
      </c>
      <c r="AS230" s="9">
        <f t="shared" si="8"/>
        <v>220</v>
      </c>
    </row>
    <row r="231" spans="1:45" ht="29.25" customHeight="1" x14ac:dyDescent="0.15">
      <c r="A231" s="31">
        <v>705</v>
      </c>
      <c r="B231" s="31">
        <v>159</v>
      </c>
      <c r="C231" s="33">
        <v>19</v>
      </c>
      <c r="D231" s="31" t="s">
        <v>32</v>
      </c>
      <c r="E231" s="33" t="s">
        <v>1119</v>
      </c>
      <c r="G231" s="31"/>
      <c r="H231" s="31"/>
      <c r="I231" s="31"/>
      <c r="J231" s="31"/>
      <c r="K231" s="3" t="s">
        <v>1123</v>
      </c>
      <c r="L231" s="31"/>
      <c r="M231" s="31"/>
      <c r="N231" s="31"/>
      <c r="O231" s="31"/>
      <c r="P231" s="31" t="s">
        <v>25</v>
      </c>
      <c r="Q231" s="31" t="s">
        <v>1347</v>
      </c>
      <c r="R231" s="32" t="s">
        <v>36</v>
      </c>
      <c r="S231" s="5">
        <v>10</v>
      </c>
      <c r="T231" s="5">
        <v>11</v>
      </c>
      <c r="U231" s="3" t="s">
        <v>35</v>
      </c>
      <c r="V231" s="31"/>
      <c r="W231" s="31"/>
      <c r="X231" s="31"/>
      <c r="Y231" s="31">
        <v>55</v>
      </c>
      <c r="Z231" s="3" t="s">
        <v>1135</v>
      </c>
      <c r="AA231" s="31" t="s">
        <v>1091</v>
      </c>
      <c r="AB231" s="31" t="s">
        <v>1072</v>
      </c>
      <c r="AC231" s="31"/>
      <c r="AD231" s="3"/>
      <c r="AE231" s="31" t="s">
        <v>1136</v>
      </c>
      <c r="AF231" s="3" t="s">
        <v>1137</v>
      </c>
      <c r="AG231" s="31" t="s">
        <v>76</v>
      </c>
      <c r="AH231" s="3" t="s">
        <v>1138</v>
      </c>
      <c r="AI231" s="6"/>
      <c r="AJ231" s="6">
        <v>-5.2</v>
      </c>
      <c r="AK231" s="6">
        <v>-6.5</v>
      </c>
      <c r="AL231" s="6"/>
      <c r="AM231" s="6"/>
      <c r="AN231" s="7"/>
      <c r="AO231" s="7">
        <v>2</v>
      </c>
      <c r="AP231" s="8">
        <v>-170</v>
      </c>
      <c r="AR231" s="9">
        <v>1</v>
      </c>
      <c r="AS231" s="9">
        <f t="shared" si="8"/>
        <v>170</v>
      </c>
    </row>
    <row r="232" spans="1:45" ht="29.25" customHeight="1" x14ac:dyDescent="0.15">
      <c r="A232" s="31">
        <v>705</v>
      </c>
      <c r="B232" s="31">
        <v>159</v>
      </c>
      <c r="C232" s="33">
        <v>20</v>
      </c>
      <c r="D232" s="31" t="s">
        <v>32</v>
      </c>
      <c r="E232" s="31" t="s">
        <v>1139</v>
      </c>
      <c r="F232" s="31" t="s">
        <v>1140</v>
      </c>
      <c r="G232" s="31"/>
      <c r="H232" s="31"/>
      <c r="I232" s="31"/>
      <c r="J232" s="31"/>
      <c r="K232" s="3" t="s">
        <v>1141</v>
      </c>
      <c r="L232" s="31"/>
      <c r="M232" s="31"/>
      <c r="N232" s="31"/>
      <c r="O232" s="31"/>
      <c r="P232" s="31" t="s">
        <v>25</v>
      </c>
      <c r="Q232" s="31" t="s">
        <v>1347</v>
      </c>
      <c r="R232" s="32" t="s">
        <v>36</v>
      </c>
      <c r="S232" s="5">
        <v>10</v>
      </c>
      <c r="T232" s="5">
        <v>11</v>
      </c>
      <c r="U232" s="3" t="s">
        <v>323</v>
      </c>
      <c r="V232" s="31"/>
      <c r="W232" s="31"/>
      <c r="X232" s="31"/>
      <c r="Y232" s="31">
        <v>55</v>
      </c>
      <c r="Z232" s="3" t="s">
        <v>1121</v>
      </c>
      <c r="AA232" s="31" t="s">
        <v>1091</v>
      </c>
      <c r="AB232" s="31"/>
      <c r="AC232" s="31"/>
      <c r="AD232" s="3"/>
      <c r="AE232" s="31" t="s">
        <v>37</v>
      </c>
      <c r="AF232" s="3" t="s">
        <v>1142</v>
      </c>
      <c r="AG232" s="31" t="s">
        <v>31</v>
      </c>
      <c r="AH232" s="3"/>
      <c r="AI232" s="6"/>
      <c r="AJ232" s="6"/>
      <c r="AK232" s="6">
        <v>-6.3</v>
      </c>
      <c r="AL232" s="6"/>
      <c r="AM232" s="6"/>
      <c r="AN232" s="7"/>
      <c r="AO232" s="7">
        <v>1.1000000000000001</v>
      </c>
      <c r="AP232" s="8">
        <v>-40</v>
      </c>
      <c r="AR232" s="9">
        <v>1</v>
      </c>
      <c r="AS232" s="9">
        <f t="shared" si="8"/>
        <v>40</v>
      </c>
    </row>
    <row r="233" spans="1:45" ht="29.25" customHeight="1" x14ac:dyDescent="0.15">
      <c r="A233" s="31">
        <v>705</v>
      </c>
      <c r="B233" s="31">
        <v>159</v>
      </c>
      <c r="C233" s="33">
        <v>21</v>
      </c>
      <c r="D233" s="31" t="s">
        <v>32</v>
      </c>
      <c r="E233" s="31" t="s">
        <v>33</v>
      </c>
      <c r="G233" s="31"/>
      <c r="H233" s="31"/>
      <c r="I233" s="31"/>
      <c r="J233" s="31"/>
      <c r="K233" s="3" t="s">
        <v>34</v>
      </c>
      <c r="L233" s="31"/>
      <c r="M233" s="31"/>
      <c r="N233" s="31"/>
      <c r="O233" s="31"/>
      <c r="P233" s="31" t="s">
        <v>25</v>
      </c>
      <c r="Q233" s="31" t="s">
        <v>1347</v>
      </c>
      <c r="R233" s="32" t="s">
        <v>36</v>
      </c>
      <c r="S233" s="5">
        <v>10</v>
      </c>
      <c r="T233" s="5">
        <v>13</v>
      </c>
      <c r="U233" s="3" t="s">
        <v>35</v>
      </c>
      <c r="V233" s="31"/>
      <c r="W233" s="31"/>
      <c r="X233" s="31"/>
      <c r="Y233" s="31">
        <v>55</v>
      </c>
      <c r="Z233" s="3" t="s">
        <v>27</v>
      </c>
      <c r="AA233" s="31"/>
      <c r="AB233" s="31"/>
      <c r="AC233" s="31"/>
      <c r="AD233" s="3"/>
      <c r="AE233" s="31" t="s">
        <v>37</v>
      </c>
      <c r="AF233" s="3" t="s">
        <v>38</v>
      </c>
      <c r="AG233" s="31" t="s">
        <v>31</v>
      </c>
      <c r="AH233" s="3" t="s">
        <v>39</v>
      </c>
      <c r="AI233" s="6"/>
      <c r="AJ233" s="6"/>
      <c r="AK233" s="6">
        <v>-4.7</v>
      </c>
      <c r="AL233" s="6"/>
      <c r="AM233" s="6"/>
      <c r="AN233" s="7">
        <v>1.9</v>
      </c>
      <c r="AO233" s="7"/>
      <c r="AP233" s="8">
        <v>-100</v>
      </c>
      <c r="AR233" s="9">
        <v>1</v>
      </c>
      <c r="AS233" s="9">
        <f t="shared" si="8"/>
        <v>100</v>
      </c>
    </row>
    <row r="234" spans="1:45" ht="29.25" customHeight="1" x14ac:dyDescent="0.15">
      <c r="A234" s="31">
        <v>705</v>
      </c>
      <c r="B234" s="31">
        <v>159</v>
      </c>
      <c r="C234" s="33">
        <v>22</v>
      </c>
      <c r="D234" s="31" t="s">
        <v>32</v>
      </c>
      <c r="E234" s="31" t="s">
        <v>1143</v>
      </c>
      <c r="G234" s="31"/>
      <c r="H234" s="31"/>
      <c r="I234" s="31"/>
      <c r="J234" s="31"/>
      <c r="K234" s="3" t="s">
        <v>1144</v>
      </c>
      <c r="L234" s="31"/>
      <c r="M234" s="31"/>
      <c r="N234" s="31"/>
      <c r="O234" s="31"/>
      <c r="P234" s="31" t="s">
        <v>25</v>
      </c>
      <c r="Q234" s="31" t="s">
        <v>1347</v>
      </c>
      <c r="R234" s="32" t="s">
        <v>36</v>
      </c>
      <c r="S234" s="5">
        <v>8</v>
      </c>
      <c r="T234" s="5">
        <v>10</v>
      </c>
      <c r="U234" s="3" t="s">
        <v>35</v>
      </c>
      <c r="V234" s="31"/>
      <c r="W234" s="31"/>
      <c r="X234" s="31"/>
      <c r="Y234" s="31">
        <v>55</v>
      </c>
      <c r="Z234" s="3" t="s">
        <v>1145</v>
      </c>
      <c r="AA234" s="31" t="s">
        <v>1091</v>
      </c>
      <c r="AB234" s="31"/>
      <c r="AC234" s="31"/>
      <c r="AD234" s="3"/>
      <c r="AE234" s="31" t="s">
        <v>209</v>
      </c>
      <c r="AF234" s="3" t="s">
        <v>1146</v>
      </c>
      <c r="AG234" s="31" t="s">
        <v>31</v>
      </c>
      <c r="AH234" s="3" t="s">
        <v>1147</v>
      </c>
      <c r="AI234" s="6"/>
      <c r="AJ234" s="6"/>
      <c r="AK234" s="6">
        <v>-6</v>
      </c>
      <c r="AL234" s="6"/>
      <c r="AM234" s="6"/>
      <c r="AN234" s="7"/>
      <c r="AO234" s="7">
        <v>1.5</v>
      </c>
      <c r="AP234" s="8">
        <v>-50</v>
      </c>
      <c r="AR234" s="9">
        <v>1</v>
      </c>
      <c r="AS234" s="9">
        <f t="shared" si="8"/>
        <v>50</v>
      </c>
    </row>
    <row r="235" spans="1:45" ht="29.25" customHeight="1" x14ac:dyDescent="0.15">
      <c r="A235" s="33">
        <v>706</v>
      </c>
      <c r="B235" s="33">
        <v>160</v>
      </c>
      <c r="C235" s="33">
        <v>5</v>
      </c>
      <c r="D235" s="33" t="s">
        <v>1148</v>
      </c>
      <c r="E235" s="33" t="s">
        <v>1149</v>
      </c>
      <c r="K235" s="2" t="s">
        <v>1150</v>
      </c>
      <c r="P235" s="33" t="s">
        <v>25</v>
      </c>
      <c r="Q235" s="33" t="s">
        <v>1347</v>
      </c>
      <c r="R235" s="1" t="s">
        <v>28</v>
      </c>
      <c r="S235" s="19">
        <v>11</v>
      </c>
      <c r="T235" s="19">
        <v>12</v>
      </c>
      <c r="U235" s="2" t="s">
        <v>35</v>
      </c>
      <c r="Z235" s="2" t="s">
        <v>1151</v>
      </c>
      <c r="AB235" s="33" t="s">
        <v>1152</v>
      </c>
      <c r="AE235" s="33" t="s">
        <v>1067</v>
      </c>
      <c r="AF235" s="2" t="s">
        <v>1153</v>
      </c>
      <c r="AG235" s="33" t="s">
        <v>31</v>
      </c>
      <c r="AJ235" s="20">
        <v>-4</v>
      </c>
      <c r="AK235" s="20">
        <v>-9.5</v>
      </c>
      <c r="AN235" s="21">
        <v>1.5</v>
      </c>
      <c r="AP235" s="22">
        <v>-80</v>
      </c>
      <c r="AR235" s="9">
        <v>1</v>
      </c>
      <c r="AS235" s="9">
        <f t="shared" si="8"/>
        <v>80</v>
      </c>
    </row>
    <row r="236" spans="1:45" ht="29.25" customHeight="1" x14ac:dyDescent="0.15">
      <c r="A236" s="33">
        <v>706</v>
      </c>
      <c r="B236" s="33">
        <v>160</v>
      </c>
      <c r="C236" s="33">
        <v>6</v>
      </c>
      <c r="D236" s="33" t="s">
        <v>1148</v>
      </c>
      <c r="E236" s="33" t="s">
        <v>1154</v>
      </c>
      <c r="I236" s="33" t="s">
        <v>1352</v>
      </c>
      <c r="K236" s="2" t="s">
        <v>1155</v>
      </c>
      <c r="P236" s="33" t="s">
        <v>25</v>
      </c>
      <c r="Q236" s="33" t="s">
        <v>1347</v>
      </c>
      <c r="R236" s="1" t="s">
        <v>36</v>
      </c>
      <c r="S236" s="19">
        <v>9</v>
      </c>
      <c r="T236" s="19">
        <v>9</v>
      </c>
      <c r="U236" s="2" t="s">
        <v>26</v>
      </c>
      <c r="Z236" s="2" t="s">
        <v>1156</v>
      </c>
      <c r="AB236" s="33" t="s">
        <v>1152</v>
      </c>
      <c r="AD236" s="2" t="s">
        <v>1157</v>
      </c>
      <c r="AE236" s="33" t="s">
        <v>37</v>
      </c>
      <c r="AF236" s="2" t="s">
        <v>1158</v>
      </c>
      <c r="AG236" s="33" t="s">
        <v>31</v>
      </c>
      <c r="AJ236" s="20">
        <v>-7.3</v>
      </c>
      <c r="AK236" s="20">
        <v>-7.2</v>
      </c>
      <c r="AN236" s="21">
        <v>2.2000000000000002</v>
      </c>
      <c r="AP236" s="22">
        <v>-180</v>
      </c>
      <c r="AR236" s="9">
        <v>1</v>
      </c>
      <c r="AS236" s="9">
        <f t="shared" si="8"/>
        <v>180</v>
      </c>
    </row>
    <row r="237" spans="1:45" ht="29.25" customHeight="1" x14ac:dyDescent="0.15">
      <c r="A237" s="33">
        <v>706</v>
      </c>
      <c r="C237" s="33">
        <v>7</v>
      </c>
      <c r="D237" s="33" t="s">
        <v>1148</v>
      </c>
      <c r="E237" s="33" t="s">
        <v>1154</v>
      </c>
      <c r="I237" s="33" t="s">
        <v>1352</v>
      </c>
      <c r="K237" s="2" t="s">
        <v>1159</v>
      </c>
      <c r="P237" s="33" t="s">
        <v>25</v>
      </c>
      <c r="Q237" s="33" t="s">
        <v>1347</v>
      </c>
      <c r="R237" s="1" t="s">
        <v>36</v>
      </c>
      <c r="S237" s="19">
        <v>12</v>
      </c>
      <c r="T237" s="19">
        <v>13</v>
      </c>
      <c r="U237" s="2" t="s">
        <v>35</v>
      </c>
      <c r="Z237" s="2" t="s">
        <v>1160</v>
      </c>
      <c r="AD237" s="2" t="s">
        <v>1161</v>
      </c>
      <c r="AE237" s="33" t="s">
        <v>29</v>
      </c>
      <c r="AF237" s="2" t="s">
        <v>1162</v>
      </c>
      <c r="AG237" s="33" t="s">
        <v>31</v>
      </c>
      <c r="AK237" s="20">
        <v>-6.2</v>
      </c>
      <c r="AN237" s="21">
        <v>2</v>
      </c>
      <c r="AP237" s="22">
        <v>-90</v>
      </c>
      <c r="AR237" s="9">
        <v>1</v>
      </c>
      <c r="AS237" s="9">
        <f t="shared" si="8"/>
        <v>90</v>
      </c>
    </row>
    <row r="238" spans="1:45" ht="29.25" customHeight="1" x14ac:dyDescent="0.15">
      <c r="A238" s="33">
        <v>706</v>
      </c>
      <c r="C238" s="33">
        <v>8</v>
      </c>
      <c r="D238" s="33" t="s">
        <v>1148</v>
      </c>
      <c r="E238" s="33" t="s">
        <v>1154</v>
      </c>
      <c r="I238" s="33" t="s">
        <v>1352</v>
      </c>
      <c r="K238" s="2" t="s">
        <v>1159</v>
      </c>
      <c r="P238" s="33" t="s">
        <v>25</v>
      </c>
      <c r="Q238" s="33" t="s">
        <v>1347</v>
      </c>
      <c r="R238" s="1" t="s">
        <v>28</v>
      </c>
      <c r="S238" s="19">
        <v>10</v>
      </c>
      <c r="T238" s="19">
        <v>10</v>
      </c>
      <c r="U238" s="2" t="s">
        <v>35</v>
      </c>
      <c r="Z238" s="2" t="s">
        <v>1151</v>
      </c>
      <c r="AE238" s="33" t="s">
        <v>209</v>
      </c>
      <c r="AF238" s="2" t="s">
        <v>1163</v>
      </c>
      <c r="AG238" s="33" t="s">
        <v>31</v>
      </c>
      <c r="AK238" s="20">
        <v>-6</v>
      </c>
      <c r="AN238" s="21">
        <v>1.6</v>
      </c>
      <c r="AP238" s="22">
        <v>-60</v>
      </c>
      <c r="AR238" s="9">
        <v>1</v>
      </c>
      <c r="AS238" s="9">
        <f t="shared" si="8"/>
        <v>60</v>
      </c>
    </row>
    <row r="239" spans="1:45" ht="29.25" customHeight="1" x14ac:dyDescent="0.15">
      <c r="A239" s="33">
        <v>706</v>
      </c>
      <c r="C239" s="33">
        <v>9</v>
      </c>
      <c r="D239" s="33" t="s">
        <v>1148</v>
      </c>
      <c r="E239" s="33" t="s">
        <v>1154</v>
      </c>
      <c r="I239" s="33" t="s">
        <v>1353</v>
      </c>
      <c r="K239" s="2" t="s">
        <v>1164</v>
      </c>
      <c r="P239" s="33" t="s">
        <v>25</v>
      </c>
      <c r="Q239" s="33" t="s">
        <v>1347</v>
      </c>
      <c r="R239" s="1" t="s">
        <v>36</v>
      </c>
      <c r="S239" s="19">
        <v>12</v>
      </c>
      <c r="T239" s="19">
        <v>12</v>
      </c>
      <c r="U239" s="2" t="s">
        <v>1165</v>
      </c>
      <c r="Z239" s="2" t="s">
        <v>1156</v>
      </c>
      <c r="AA239" s="33" t="s">
        <v>1166</v>
      </c>
      <c r="AD239" s="2" t="s">
        <v>403</v>
      </c>
      <c r="AE239" s="33" t="s">
        <v>37</v>
      </c>
      <c r="AF239" s="2" t="s">
        <v>1167</v>
      </c>
      <c r="AG239" s="33" t="s">
        <v>31</v>
      </c>
      <c r="AK239" s="20">
        <v>-5.7</v>
      </c>
      <c r="AO239" s="21">
        <v>1.6</v>
      </c>
      <c r="AP239" s="22">
        <v>-90</v>
      </c>
      <c r="AR239" s="9">
        <v>1</v>
      </c>
      <c r="AS239" s="9">
        <f t="shared" si="8"/>
        <v>90</v>
      </c>
    </row>
    <row r="240" spans="1:45" ht="29.25" customHeight="1" x14ac:dyDescent="0.15">
      <c r="A240" s="33">
        <v>706</v>
      </c>
      <c r="B240" s="33">
        <v>160</v>
      </c>
      <c r="C240" s="33">
        <v>10</v>
      </c>
      <c r="D240" s="33" t="s">
        <v>1148</v>
      </c>
      <c r="E240" s="33" t="s">
        <v>1154</v>
      </c>
      <c r="I240" s="33" t="s">
        <v>1352</v>
      </c>
      <c r="K240" s="2" t="s">
        <v>1155</v>
      </c>
      <c r="P240" s="33" t="s">
        <v>25</v>
      </c>
      <c r="Q240" s="33" t="s">
        <v>1347</v>
      </c>
      <c r="R240" s="1" t="s">
        <v>36</v>
      </c>
      <c r="S240" s="19">
        <v>8</v>
      </c>
      <c r="T240" s="19">
        <v>8</v>
      </c>
      <c r="U240" s="2" t="s">
        <v>1168</v>
      </c>
      <c r="Z240" s="2" t="s">
        <v>1169</v>
      </c>
      <c r="AA240" s="33" t="s">
        <v>1152</v>
      </c>
      <c r="AB240" s="33" t="s">
        <v>1170</v>
      </c>
      <c r="AD240" s="2" t="s">
        <v>533</v>
      </c>
      <c r="AE240" s="33" t="s">
        <v>29</v>
      </c>
      <c r="AF240" s="2" t="s">
        <v>1171</v>
      </c>
      <c r="AG240" s="33" t="s">
        <v>31</v>
      </c>
      <c r="AH240" s="2" t="s">
        <v>1172</v>
      </c>
      <c r="AJ240" s="20">
        <v>-14.3</v>
      </c>
      <c r="AK240" s="20">
        <v>-11</v>
      </c>
      <c r="AN240" s="21">
        <v>2.7</v>
      </c>
      <c r="AO240" s="21">
        <v>2.2999999999999998</v>
      </c>
      <c r="AP240" s="22">
        <v>-500</v>
      </c>
      <c r="AR240" s="9">
        <v>1</v>
      </c>
      <c r="AS240" s="9">
        <f t="shared" si="8"/>
        <v>500</v>
      </c>
    </row>
    <row r="241" spans="1:48" s="4" customFormat="1" ht="29.25" customHeight="1" x14ac:dyDescent="0.15">
      <c r="A241" s="31">
        <v>707</v>
      </c>
      <c r="B241" s="31"/>
      <c r="C241" s="31">
        <v>11</v>
      </c>
      <c r="D241" s="31" t="s">
        <v>1148</v>
      </c>
      <c r="E241" s="31" t="s">
        <v>1154</v>
      </c>
      <c r="F241" s="31"/>
      <c r="G241" s="31"/>
      <c r="H241" s="31"/>
      <c r="I241" s="31" t="s">
        <v>1352</v>
      </c>
      <c r="J241" s="31"/>
      <c r="K241" s="3" t="s">
        <v>1159</v>
      </c>
      <c r="L241" s="31"/>
      <c r="M241" s="31"/>
      <c r="N241" s="31"/>
      <c r="O241" s="31"/>
      <c r="P241" s="31" t="s">
        <v>25</v>
      </c>
      <c r="Q241" s="31" t="s">
        <v>1347</v>
      </c>
      <c r="R241" s="32" t="s">
        <v>36</v>
      </c>
      <c r="S241" s="5">
        <v>10</v>
      </c>
      <c r="T241" s="5">
        <v>11</v>
      </c>
      <c r="U241" s="3" t="s">
        <v>1173</v>
      </c>
      <c r="V241" s="31"/>
      <c r="W241" s="31"/>
      <c r="X241" s="31"/>
      <c r="Y241" s="31"/>
      <c r="Z241" s="3" t="s">
        <v>1156</v>
      </c>
      <c r="AA241" s="31" t="s">
        <v>1152</v>
      </c>
      <c r="AB241" s="31"/>
      <c r="AC241" s="31"/>
      <c r="AD241" s="3"/>
      <c r="AE241" s="31" t="s">
        <v>29</v>
      </c>
      <c r="AF241" s="3" t="s">
        <v>1174</v>
      </c>
      <c r="AG241" s="31" t="s">
        <v>31</v>
      </c>
      <c r="AH241" s="3"/>
      <c r="AI241" s="6"/>
      <c r="AJ241" s="6"/>
      <c r="AK241" s="6">
        <v>-8.4</v>
      </c>
      <c r="AL241" s="6"/>
      <c r="AM241" s="6"/>
      <c r="AN241" s="7"/>
      <c r="AO241" s="7">
        <v>1.7</v>
      </c>
      <c r="AP241" s="8">
        <v>-110</v>
      </c>
      <c r="AR241" s="4">
        <v>1</v>
      </c>
      <c r="AS241" s="4">
        <f t="shared" si="8"/>
        <v>110</v>
      </c>
    </row>
    <row r="242" spans="1:48" s="4" customFormat="1" ht="29.25" customHeight="1" x14ac:dyDescent="0.15">
      <c r="A242" s="31">
        <v>707</v>
      </c>
      <c r="B242" s="31">
        <v>160</v>
      </c>
      <c r="C242" s="31">
        <v>12</v>
      </c>
      <c r="D242" s="31" t="s">
        <v>1148</v>
      </c>
      <c r="E242" s="31" t="s">
        <v>1154</v>
      </c>
      <c r="F242" s="31"/>
      <c r="G242" s="31"/>
      <c r="H242" s="31"/>
      <c r="I242" s="31" t="s">
        <v>1352</v>
      </c>
      <c r="J242" s="31"/>
      <c r="K242" s="3" t="s">
        <v>1175</v>
      </c>
      <c r="L242" s="31"/>
      <c r="M242" s="31"/>
      <c r="N242" s="31"/>
      <c r="O242" s="31"/>
      <c r="P242" s="31" t="s">
        <v>25</v>
      </c>
      <c r="Q242" s="31" t="s">
        <v>1347</v>
      </c>
      <c r="R242" s="32" t="s">
        <v>46</v>
      </c>
      <c r="S242" s="5">
        <v>11</v>
      </c>
      <c r="T242" s="5">
        <v>8</v>
      </c>
      <c r="U242" s="3" t="s">
        <v>35</v>
      </c>
      <c r="V242" s="31"/>
      <c r="W242" s="31"/>
      <c r="X242" s="31"/>
      <c r="Y242" s="31">
        <v>55</v>
      </c>
      <c r="Z242" s="3" t="s">
        <v>1176</v>
      </c>
      <c r="AA242" s="31"/>
      <c r="AB242" s="31"/>
      <c r="AC242" s="31"/>
      <c r="AD242" s="3"/>
      <c r="AE242" s="31" t="s">
        <v>1177</v>
      </c>
      <c r="AF242" s="3" t="s">
        <v>1178</v>
      </c>
      <c r="AG242" s="31" t="s">
        <v>1179</v>
      </c>
      <c r="AH242" s="3"/>
      <c r="AI242" s="6"/>
      <c r="AJ242" s="6"/>
      <c r="AK242" s="6">
        <v>-4.8</v>
      </c>
      <c r="AL242" s="6"/>
      <c r="AM242" s="6"/>
      <c r="AN242" s="7"/>
      <c r="AO242" s="7">
        <v>1.1000000000000001</v>
      </c>
      <c r="AP242" s="28">
        <v>-40</v>
      </c>
      <c r="AR242" s="4">
        <v>1</v>
      </c>
      <c r="AS242" s="4">
        <f t="shared" ref="AS242:AS269" si="9">AP242*-1</f>
        <v>40</v>
      </c>
    </row>
    <row r="243" spans="1:48" ht="29.25" customHeight="1" x14ac:dyDescent="0.15">
      <c r="A243" s="31">
        <v>707</v>
      </c>
      <c r="B243" s="33">
        <v>160</v>
      </c>
      <c r="C243" s="33">
        <v>13</v>
      </c>
      <c r="D243" s="33" t="s">
        <v>1148</v>
      </c>
      <c r="E243" s="33" t="s">
        <v>1180</v>
      </c>
      <c r="I243" s="33" t="s">
        <v>1353</v>
      </c>
      <c r="K243" s="2" t="s">
        <v>1181</v>
      </c>
      <c r="P243" s="33" t="s">
        <v>25</v>
      </c>
      <c r="Q243" s="33" t="s">
        <v>1347</v>
      </c>
      <c r="R243" s="1" t="s">
        <v>36</v>
      </c>
      <c r="S243" s="19">
        <v>8</v>
      </c>
      <c r="T243" s="19">
        <v>10</v>
      </c>
      <c r="U243" s="2" t="s">
        <v>26</v>
      </c>
      <c r="Y243" s="33">
        <v>55</v>
      </c>
      <c r="Z243" s="2" t="s">
        <v>1176</v>
      </c>
      <c r="AE243" s="33" t="s">
        <v>148</v>
      </c>
      <c r="AF243" s="2" t="s">
        <v>1182</v>
      </c>
      <c r="AG243" s="33" t="s">
        <v>31</v>
      </c>
      <c r="AK243" s="20">
        <v>-5.7</v>
      </c>
      <c r="AN243" s="21">
        <v>1.5</v>
      </c>
      <c r="AP243" s="22">
        <v>-70</v>
      </c>
      <c r="AR243" s="9">
        <v>1</v>
      </c>
      <c r="AS243" s="9">
        <f t="shared" si="9"/>
        <v>70</v>
      </c>
    </row>
    <row r="244" spans="1:48" ht="29.25" customHeight="1" x14ac:dyDescent="0.15">
      <c r="A244" s="31">
        <v>707</v>
      </c>
      <c r="B244" s="33">
        <v>160</v>
      </c>
      <c r="C244" s="33">
        <v>14</v>
      </c>
      <c r="D244" s="33" t="s">
        <v>1148</v>
      </c>
      <c r="E244" s="33" t="s">
        <v>1154</v>
      </c>
      <c r="I244" s="33" t="s">
        <v>1352</v>
      </c>
      <c r="K244" s="2" t="s">
        <v>1175</v>
      </c>
      <c r="N244" s="33" t="s">
        <v>25</v>
      </c>
      <c r="Q244" s="33" t="s">
        <v>1347</v>
      </c>
      <c r="R244" s="1" t="s">
        <v>28</v>
      </c>
      <c r="S244" s="19">
        <v>9</v>
      </c>
      <c r="T244" s="19">
        <v>10</v>
      </c>
      <c r="U244" s="2" t="s">
        <v>1183</v>
      </c>
      <c r="Y244" s="33">
        <v>55</v>
      </c>
      <c r="Z244" s="2" t="s">
        <v>1184</v>
      </c>
      <c r="AA244" s="33" t="s">
        <v>1170</v>
      </c>
      <c r="AB244" s="33" t="s">
        <v>36</v>
      </c>
      <c r="AE244" s="33" t="s">
        <v>1136</v>
      </c>
      <c r="AF244" s="2" t="s">
        <v>1182</v>
      </c>
      <c r="AG244" s="33" t="s">
        <v>1179</v>
      </c>
      <c r="AK244" s="20">
        <v>-9.1</v>
      </c>
      <c r="AO244" s="21">
        <v>1.6</v>
      </c>
      <c r="AP244" s="29">
        <v>-180</v>
      </c>
      <c r="AR244" s="9">
        <v>1</v>
      </c>
      <c r="AS244" s="9">
        <f t="shared" si="9"/>
        <v>180</v>
      </c>
    </row>
    <row r="245" spans="1:48" s="4" customFormat="1" ht="29.25" customHeight="1" x14ac:dyDescent="0.15">
      <c r="A245" s="31">
        <v>707</v>
      </c>
      <c r="B245" s="31">
        <v>160</v>
      </c>
      <c r="C245" s="31">
        <v>15</v>
      </c>
      <c r="D245" s="31" t="s">
        <v>1148</v>
      </c>
      <c r="E245" s="31" t="s">
        <v>1154</v>
      </c>
      <c r="F245" s="31"/>
      <c r="G245" s="31"/>
      <c r="H245" s="31"/>
      <c r="I245" s="31" t="s">
        <v>1352</v>
      </c>
      <c r="J245" s="31"/>
      <c r="K245" s="3" t="s">
        <v>1155</v>
      </c>
      <c r="L245" s="31" t="s">
        <v>25</v>
      </c>
      <c r="M245" s="31"/>
      <c r="N245" s="31"/>
      <c r="O245" s="31"/>
      <c r="P245" s="31"/>
      <c r="Q245" s="31" t="s">
        <v>105</v>
      </c>
      <c r="R245" s="32" t="s">
        <v>1186</v>
      </c>
      <c r="S245" s="5">
        <v>13</v>
      </c>
      <c r="T245" s="5">
        <v>12</v>
      </c>
      <c r="U245" s="3" t="s">
        <v>1185</v>
      </c>
      <c r="V245" s="31"/>
      <c r="W245" s="31"/>
      <c r="X245" s="31"/>
      <c r="Y245" s="31">
        <v>29</v>
      </c>
      <c r="Z245" s="3" t="s">
        <v>619</v>
      </c>
      <c r="AA245" s="31"/>
      <c r="AB245" s="31"/>
      <c r="AC245" s="31" t="s">
        <v>620</v>
      </c>
      <c r="AD245" s="3"/>
      <c r="AE245" s="31" t="s">
        <v>117</v>
      </c>
      <c r="AF245" s="3" t="s">
        <v>1187</v>
      </c>
      <c r="AG245" s="31" t="s">
        <v>31</v>
      </c>
      <c r="AH245" s="3"/>
      <c r="AI245" s="6">
        <v>-12.5</v>
      </c>
      <c r="AJ245" s="6"/>
      <c r="AK245" s="6">
        <v>-12.3</v>
      </c>
      <c r="AL245" s="6"/>
      <c r="AM245" s="6"/>
      <c r="AN245" s="7">
        <v>-2.2000000000000002</v>
      </c>
      <c r="AO245" s="7"/>
      <c r="AP245" s="8">
        <v>-490</v>
      </c>
      <c r="AR245" s="4">
        <v>1</v>
      </c>
      <c r="AS245" s="4">
        <f t="shared" si="9"/>
        <v>490</v>
      </c>
    </row>
    <row r="246" spans="1:48" ht="29.25" customHeight="1" x14ac:dyDescent="0.15">
      <c r="A246" s="33">
        <v>709</v>
      </c>
      <c r="B246" s="33">
        <v>161</v>
      </c>
      <c r="C246" s="33">
        <v>5</v>
      </c>
      <c r="D246" s="33" t="s">
        <v>23</v>
      </c>
      <c r="E246" s="33" t="s">
        <v>1188</v>
      </c>
      <c r="F246" s="33" t="s">
        <v>1189</v>
      </c>
      <c r="H246" s="33" t="s">
        <v>1417</v>
      </c>
      <c r="K246" s="2" t="s">
        <v>1190</v>
      </c>
      <c r="P246" s="33" t="s">
        <v>25</v>
      </c>
      <c r="Q246" s="33" t="s">
        <v>62</v>
      </c>
      <c r="R246" s="1" t="s">
        <v>36</v>
      </c>
      <c r="S246" s="19">
        <v>15</v>
      </c>
      <c r="T246" s="19">
        <v>15</v>
      </c>
      <c r="U246" s="2" t="s">
        <v>997</v>
      </c>
      <c r="Z246" s="2" t="s">
        <v>1191</v>
      </c>
      <c r="AA246" s="33" t="s">
        <v>620</v>
      </c>
      <c r="AE246" s="33" t="s">
        <v>238</v>
      </c>
      <c r="AF246" s="2" t="s">
        <v>588</v>
      </c>
      <c r="AG246" s="33" t="s">
        <v>31</v>
      </c>
      <c r="AK246" s="20">
        <v>-10.3</v>
      </c>
      <c r="AO246" s="21">
        <v>1.6</v>
      </c>
      <c r="AP246" s="22">
        <v>-270</v>
      </c>
      <c r="AR246" s="9">
        <v>1</v>
      </c>
      <c r="AS246" s="9">
        <f t="shared" si="9"/>
        <v>270</v>
      </c>
    </row>
    <row r="247" spans="1:48" ht="29.25" customHeight="1" x14ac:dyDescent="0.15">
      <c r="A247" s="33">
        <v>710</v>
      </c>
      <c r="B247" s="33">
        <v>161</v>
      </c>
      <c r="C247" s="33">
        <v>6</v>
      </c>
      <c r="D247" s="33" t="s">
        <v>83</v>
      </c>
      <c r="E247" s="33" t="s">
        <v>1416</v>
      </c>
      <c r="F247" s="33" t="s">
        <v>1140</v>
      </c>
      <c r="H247" s="33" t="s">
        <v>1417</v>
      </c>
      <c r="K247" s="2" t="s">
        <v>1192</v>
      </c>
      <c r="N247" s="33" t="s">
        <v>25</v>
      </c>
      <c r="O247" s="33" t="s">
        <v>25</v>
      </c>
      <c r="Q247" s="33" t="s">
        <v>105</v>
      </c>
      <c r="R247" s="1" t="s">
        <v>46</v>
      </c>
      <c r="S247" s="19">
        <v>30</v>
      </c>
      <c r="T247" s="19">
        <v>31</v>
      </c>
      <c r="U247" s="2" t="s">
        <v>1193</v>
      </c>
      <c r="Z247" s="2" t="s">
        <v>1194</v>
      </c>
      <c r="AA247" s="33" t="s">
        <v>1091</v>
      </c>
      <c r="AB247" s="33" t="s">
        <v>1091</v>
      </c>
      <c r="AD247" s="2" t="s">
        <v>1195</v>
      </c>
      <c r="AE247" s="33" t="s">
        <v>126</v>
      </c>
      <c r="AF247" s="2" t="s">
        <v>869</v>
      </c>
      <c r="AG247" s="33" t="s">
        <v>31</v>
      </c>
      <c r="AJ247" s="20">
        <v>19.399999999999999</v>
      </c>
      <c r="AK247" s="20">
        <v>-31.5</v>
      </c>
      <c r="AN247" s="21">
        <v>1.8</v>
      </c>
      <c r="AO247" s="21">
        <v>1.9</v>
      </c>
      <c r="AP247" s="22">
        <v>-1940</v>
      </c>
      <c r="AR247" s="9">
        <v>1</v>
      </c>
      <c r="AS247" s="9">
        <f t="shared" si="9"/>
        <v>1940</v>
      </c>
    </row>
    <row r="248" spans="1:48" s="4" customFormat="1" ht="29.25" customHeight="1" x14ac:dyDescent="0.15">
      <c r="A248" s="31">
        <v>721</v>
      </c>
      <c r="B248" s="31">
        <v>164</v>
      </c>
      <c r="C248" s="31">
        <v>37</v>
      </c>
      <c r="D248" s="31"/>
      <c r="E248" s="31"/>
      <c r="F248" s="31"/>
      <c r="G248" s="31"/>
      <c r="H248" s="31"/>
      <c r="I248" s="31"/>
      <c r="J248" s="31"/>
      <c r="K248" s="3"/>
      <c r="L248" s="31" t="s">
        <v>25</v>
      </c>
      <c r="M248" s="31" t="s">
        <v>25</v>
      </c>
      <c r="N248" s="31" t="s">
        <v>25</v>
      </c>
      <c r="O248" s="31"/>
      <c r="P248" s="31"/>
      <c r="Q248" s="31" t="s">
        <v>62</v>
      </c>
      <c r="R248" s="32" t="s">
        <v>36</v>
      </c>
      <c r="S248" s="5">
        <v>17</v>
      </c>
      <c r="T248" s="5">
        <v>18</v>
      </c>
      <c r="U248" s="3" t="s">
        <v>1196</v>
      </c>
      <c r="V248" s="31"/>
      <c r="W248" s="31"/>
      <c r="X248" s="31"/>
      <c r="Y248" s="31"/>
      <c r="Z248" s="3" t="s">
        <v>1197</v>
      </c>
      <c r="AA248" s="31" t="s">
        <v>1091</v>
      </c>
      <c r="AB248" s="31" t="s">
        <v>1072</v>
      </c>
      <c r="AC248" s="31" t="s">
        <v>1091</v>
      </c>
      <c r="AD248" s="3" t="s">
        <v>500</v>
      </c>
      <c r="AE248" s="31" t="s">
        <v>148</v>
      </c>
      <c r="AF248" s="3" t="s">
        <v>215</v>
      </c>
      <c r="AG248" s="31" t="s">
        <v>31</v>
      </c>
      <c r="AH248" s="3"/>
      <c r="AI248" s="6">
        <v>-11.1</v>
      </c>
      <c r="AJ248" s="6">
        <v>-13.7</v>
      </c>
      <c r="AK248" s="6">
        <v>38.799999999999997</v>
      </c>
      <c r="AL248" s="6">
        <v>5.3</v>
      </c>
      <c r="AM248" s="6">
        <v>99</v>
      </c>
      <c r="AN248" s="7">
        <v>1.9</v>
      </c>
      <c r="AO248" s="7">
        <v>2</v>
      </c>
      <c r="AP248" s="8">
        <v>-2650</v>
      </c>
      <c r="AR248" s="4">
        <v>1</v>
      </c>
      <c r="AS248" s="4">
        <f t="shared" si="9"/>
        <v>2650</v>
      </c>
    </row>
    <row r="249" spans="1:48" ht="29.25" customHeight="1" x14ac:dyDescent="0.15">
      <c r="A249" s="31">
        <v>721</v>
      </c>
      <c r="B249" s="31"/>
      <c r="C249" s="33">
        <v>38</v>
      </c>
      <c r="D249" s="31"/>
      <c r="E249" s="31"/>
      <c r="F249" s="31"/>
      <c r="G249" s="31"/>
      <c r="H249" s="31"/>
      <c r="I249" s="31"/>
      <c r="J249" s="31"/>
      <c r="K249" s="3"/>
      <c r="L249" s="31" t="s">
        <v>25</v>
      </c>
      <c r="M249" s="31" t="s">
        <v>25</v>
      </c>
      <c r="N249" s="31"/>
      <c r="O249" s="31"/>
      <c r="P249" s="31"/>
      <c r="Q249" s="31" t="s">
        <v>62</v>
      </c>
      <c r="R249" s="32" t="s">
        <v>46</v>
      </c>
      <c r="S249" s="5">
        <v>11</v>
      </c>
      <c r="T249" s="5">
        <v>13</v>
      </c>
      <c r="U249" s="3" t="s">
        <v>1198</v>
      </c>
      <c r="V249" s="31"/>
      <c r="W249" s="31"/>
      <c r="X249" s="31"/>
      <c r="Y249" s="31"/>
      <c r="Z249" s="3" t="s">
        <v>775</v>
      </c>
      <c r="AA249" s="31" t="s">
        <v>1091</v>
      </c>
      <c r="AB249" s="31"/>
      <c r="AC249" s="31" t="s">
        <v>1097</v>
      </c>
      <c r="AD249" s="3" t="s">
        <v>794</v>
      </c>
      <c r="AE249" s="31" t="s">
        <v>37</v>
      </c>
      <c r="AF249" s="3" t="s">
        <v>1199</v>
      </c>
      <c r="AG249" s="31" t="s">
        <v>31</v>
      </c>
      <c r="AH249" s="3"/>
      <c r="AI249" s="6">
        <v>-10.7</v>
      </c>
      <c r="AJ249" s="6"/>
      <c r="AK249" s="6">
        <v>-32.5</v>
      </c>
      <c r="AL249" s="6">
        <v>5.3</v>
      </c>
      <c r="AM249" s="6">
        <v>99</v>
      </c>
      <c r="AN249" s="7">
        <v>1.9</v>
      </c>
      <c r="AO249" s="7">
        <v>2.1</v>
      </c>
      <c r="AP249" s="8">
        <v>-2100</v>
      </c>
      <c r="AR249" s="9">
        <v>1</v>
      </c>
      <c r="AS249" s="9">
        <f t="shared" si="9"/>
        <v>2100</v>
      </c>
    </row>
    <row r="250" spans="1:48" ht="29.25" customHeight="1" x14ac:dyDescent="0.15">
      <c r="A250" s="31">
        <v>722</v>
      </c>
      <c r="B250" s="31">
        <v>165</v>
      </c>
      <c r="C250" s="33">
        <v>39</v>
      </c>
      <c r="D250" s="31"/>
      <c r="E250" s="31"/>
      <c r="F250" s="31"/>
      <c r="G250" s="31"/>
      <c r="H250" s="31"/>
      <c r="I250" s="31"/>
      <c r="J250" s="31"/>
      <c r="K250" s="3"/>
      <c r="L250" s="31"/>
      <c r="M250" s="31" t="s">
        <v>25</v>
      </c>
      <c r="N250" s="31"/>
      <c r="O250" s="31"/>
      <c r="P250" s="31"/>
      <c r="Q250" s="31" t="s">
        <v>105</v>
      </c>
      <c r="R250" s="32" t="s">
        <v>28</v>
      </c>
      <c r="S250" s="5">
        <v>11</v>
      </c>
      <c r="T250" s="5">
        <v>11</v>
      </c>
      <c r="U250" s="3" t="s">
        <v>323</v>
      </c>
      <c r="V250" s="31"/>
      <c r="W250" s="31"/>
      <c r="X250" s="31"/>
      <c r="Y250" s="31"/>
      <c r="Z250" s="3" t="s">
        <v>1200</v>
      </c>
      <c r="AA250" s="31" t="s">
        <v>1091</v>
      </c>
      <c r="AB250" s="31"/>
      <c r="AC250" s="31" t="s">
        <v>1072</v>
      </c>
      <c r="AD250" s="3" t="s">
        <v>1201</v>
      </c>
      <c r="AE250" s="31" t="s">
        <v>29</v>
      </c>
      <c r="AF250" s="3" t="s">
        <v>1202</v>
      </c>
      <c r="AG250" s="31" t="s">
        <v>31</v>
      </c>
      <c r="AH250" s="3"/>
      <c r="AI250" s="6">
        <v>-10.4</v>
      </c>
      <c r="AJ250" s="6"/>
      <c r="AK250" s="6">
        <v>-28.8</v>
      </c>
      <c r="AL250" s="6"/>
      <c r="AM250" s="6"/>
      <c r="AN250" s="7">
        <v>2.1</v>
      </c>
      <c r="AO250" s="7">
        <v>2</v>
      </c>
      <c r="AP250" s="8">
        <v>-1480</v>
      </c>
      <c r="AR250" s="9">
        <v>1</v>
      </c>
      <c r="AS250" s="9">
        <f t="shared" si="9"/>
        <v>1480</v>
      </c>
    </row>
    <row r="251" spans="1:48" ht="29.25" customHeight="1" x14ac:dyDescent="0.15">
      <c r="A251" s="31">
        <v>722</v>
      </c>
      <c r="B251" s="31"/>
      <c r="C251" s="33">
        <v>40</v>
      </c>
      <c r="D251" s="31"/>
      <c r="E251" s="31"/>
      <c r="F251" s="31"/>
      <c r="G251" s="31"/>
      <c r="H251" s="31"/>
      <c r="I251" s="31"/>
      <c r="J251" s="31"/>
      <c r="K251" s="3" t="s">
        <v>1203</v>
      </c>
      <c r="L251" s="31"/>
      <c r="M251" s="31"/>
      <c r="N251" s="31" t="s">
        <v>25</v>
      </c>
      <c r="O251" s="31"/>
      <c r="P251" s="31"/>
      <c r="Q251" s="31" t="s">
        <v>105</v>
      </c>
      <c r="R251" s="32" t="s">
        <v>1072</v>
      </c>
      <c r="S251" s="5">
        <v>11</v>
      </c>
      <c r="T251" s="5">
        <v>12</v>
      </c>
      <c r="U251" s="3" t="s">
        <v>1204</v>
      </c>
      <c r="V251" s="31"/>
      <c r="W251" s="31"/>
      <c r="X251" s="31"/>
      <c r="Y251" s="31"/>
      <c r="Z251" s="3" t="s">
        <v>1205</v>
      </c>
      <c r="AA251" s="31" t="s">
        <v>1097</v>
      </c>
      <c r="AB251" s="31" t="s">
        <v>1097</v>
      </c>
      <c r="AC251" s="31"/>
      <c r="AD251" s="3" t="s">
        <v>1206</v>
      </c>
      <c r="AE251" s="31" t="s">
        <v>519</v>
      </c>
      <c r="AF251" s="3" t="s">
        <v>1207</v>
      </c>
      <c r="AG251" s="31" t="s">
        <v>76</v>
      </c>
      <c r="AH251" s="3" t="s">
        <v>1208</v>
      </c>
      <c r="AI251" s="6"/>
      <c r="AJ251" s="6">
        <v>-14.8</v>
      </c>
      <c r="AK251" s="6">
        <v>-23</v>
      </c>
      <c r="AL251" s="6"/>
      <c r="AM251" s="6"/>
      <c r="AN251" s="7">
        <v>2.2999999999999998</v>
      </c>
      <c r="AO251" s="7">
        <v>2.2000000000000002</v>
      </c>
      <c r="AP251" s="8">
        <v>-1710</v>
      </c>
      <c r="AR251" s="9">
        <v>1</v>
      </c>
      <c r="AS251" s="9">
        <f t="shared" si="9"/>
        <v>1710</v>
      </c>
    </row>
    <row r="252" spans="1:48" ht="29.25" customHeight="1" x14ac:dyDescent="0.15">
      <c r="A252" s="31">
        <v>722</v>
      </c>
      <c r="B252" s="31">
        <v>165</v>
      </c>
      <c r="C252" s="33">
        <v>41</v>
      </c>
      <c r="D252" s="31"/>
      <c r="E252" s="31"/>
      <c r="F252" s="31"/>
      <c r="G252" s="31"/>
      <c r="H252" s="31"/>
      <c r="I252" s="31"/>
      <c r="J252" s="31"/>
      <c r="K252" s="3"/>
      <c r="L252" s="31"/>
      <c r="M252" s="31"/>
      <c r="N252" s="31"/>
      <c r="O252" s="31"/>
      <c r="P252" s="31" t="s">
        <v>25</v>
      </c>
      <c r="Q252" s="31" t="s">
        <v>62</v>
      </c>
      <c r="R252" s="32" t="s">
        <v>46</v>
      </c>
      <c r="S252" s="5">
        <v>8</v>
      </c>
      <c r="T252" s="5"/>
      <c r="U252" s="3" t="s">
        <v>1209</v>
      </c>
      <c r="V252" s="31"/>
      <c r="W252" s="31"/>
      <c r="X252" s="31"/>
      <c r="Y252" s="31"/>
      <c r="Z252" s="3" t="s">
        <v>1210</v>
      </c>
      <c r="AA252" s="31" t="s">
        <v>1072</v>
      </c>
      <c r="AB252" s="31" t="s">
        <v>1091</v>
      </c>
      <c r="AC252" s="31"/>
      <c r="AD252" s="3" t="s">
        <v>1211</v>
      </c>
      <c r="AE252" s="31" t="s">
        <v>47</v>
      </c>
      <c r="AF252" s="3" t="s">
        <v>30</v>
      </c>
      <c r="AG252" s="31" t="s">
        <v>31</v>
      </c>
      <c r="AH252" s="3" t="s">
        <v>495</v>
      </c>
      <c r="AI252" s="6"/>
      <c r="AJ252" s="6">
        <v>-4.5999999999999996</v>
      </c>
      <c r="AK252" s="6">
        <v>-16.600000000000001</v>
      </c>
      <c r="AL252" s="6"/>
      <c r="AM252" s="6"/>
      <c r="AN252" s="7">
        <v>2.8</v>
      </c>
      <c r="AO252" s="7">
        <v>2.5</v>
      </c>
      <c r="AP252" s="8">
        <v>-800</v>
      </c>
      <c r="AR252" s="9">
        <v>1</v>
      </c>
      <c r="AS252" s="9">
        <f t="shared" si="9"/>
        <v>800</v>
      </c>
    </row>
    <row r="253" spans="1:48" ht="29.25" customHeight="1" x14ac:dyDescent="0.15">
      <c r="A253" s="31">
        <v>722</v>
      </c>
      <c r="B253" s="31">
        <v>165</v>
      </c>
      <c r="C253" s="33">
        <v>42</v>
      </c>
      <c r="D253" s="31"/>
      <c r="E253" s="31"/>
      <c r="F253" s="31"/>
      <c r="G253" s="31"/>
      <c r="H253" s="31"/>
      <c r="I253" s="31"/>
      <c r="J253" s="31"/>
      <c r="K253" s="3"/>
      <c r="L253" s="31"/>
      <c r="M253" s="31"/>
      <c r="N253" s="31"/>
      <c r="O253" s="31"/>
      <c r="P253" s="31" t="s">
        <v>25</v>
      </c>
      <c r="Q253" s="31" t="s">
        <v>1347</v>
      </c>
      <c r="R253" s="32" t="s">
        <v>36</v>
      </c>
      <c r="S253" s="5">
        <v>15</v>
      </c>
      <c r="T253" s="5">
        <v>12</v>
      </c>
      <c r="U253" s="3" t="s">
        <v>43</v>
      </c>
      <c r="V253" s="31"/>
      <c r="W253" s="31"/>
      <c r="X253" s="31"/>
      <c r="Y253" s="31"/>
      <c r="Z253" s="3" t="s">
        <v>1212</v>
      </c>
      <c r="AA253" s="31"/>
      <c r="AB253" s="31"/>
      <c r="AC253" s="31"/>
      <c r="AD253" s="3"/>
      <c r="AE253" s="31" t="s">
        <v>148</v>
      </c>
      <c r="AF253" s="3" t="s">
        <v>1213</v>
      </c>
      <c r="AG253" s="31" t="s">
        <v>31</v>
      </c>
      <c r="AH253" s="3" t="s">
        <v>1214</v>
      </c>
      <c r="AI253" s="6"/>
      <c r="AJ253" s="6"/>
      <c r="AK253" s="6">
        <v>-6.9</v>
      </c>
      <c r="AL253" s="6"/>
      <c r="AM253" s="6"/>
      <c r="AN253" s="7">
        <v>2.2000000000000002</v>
      </c>
      <c r="AO253" s="7"/>
      <c r="AP253" s="8">
        <v>-165</v>
      </c>
      <c r="AR253" s="9">
        <v>1</v>
      </c>
      <c r="AS253" s="9">
        <f t="shared" si="9"/>
        <v>165</v>
      </c>
    </row>
    <row r="254" spans="1:48" ht="29.25" customHeight="1" x14ac:dyDescent="0.15">
      <c r="A254" s="31">
        <v>723</v>
      </c>
      <c r="B254" s="31">
        <v>165</v>
      </c>
      <c r="C254" s="31">
        <v>43</v>
      </c>
      <c r="D254" s="31"/>
      <c r="E254" s="31"/>
      <c r="F254" s="31"/>
      <c r="G254" s="31"/>
      <c r="H254" s="31"/>
      <c r="I254" s="31"/>
      <c r="J254" s="31"/>
      <c r="K254" s="3" t="s">
        <v>1203</v>
      </c>
      <c r="L254" s="31" t="s">
        <v>25</v>
      </c>
      <c r="M254" s="31"/>
      <c r="N254" s="31"/>
      <c r="O254" s="31"/>
      <c r="P254" s="31"/>
      <c r="Q254" s="31" t="s">
        <v>105</v>
      </c>
      <c r="R254" s="32" t="s">
        <v>1219</v>
      </c>
      <c r="S254" s="5">
        <v>15</v>
      </c>
      <c r="T254" s="5">
        <v>12</v>
      </c>
      <c r="U254" s="3" t="s">
        <v>1215</v>
      </c>
      <c r="V254" s="31"/>
      <c r="W254" s="31"/>
      <c r="X254" s="31"/>
      <c r="Y254" s="31">
        <v>29</v>
      </c>
      <c r="Z254" s="3" t="s">
        <v>1216</v>
      </c>
      <c r="AA254" s="31" t="s">
        <v>1217</v>
      </c>
      <c r="AB254" s="31"/>
      <c r="AC254" s="31" t="s">
        <v>1218</v>
      </c>
      <c r="AD254" s="3"/>
      <c r="AE254" s="31" t="s">
        <v>303</v>
      </c>
      <c r="AF254" s="3" t="s">
        <v>935</v>
      </c>
      <c r="AG254" s="31" t="s">
        <v>31</v>
      </c>
      <c r="AH254" s="3"/>
      <c r="AI254" s="6">
        <v>-11.2</v>
      </c>
      <c r="AJ254" s="6"/>
      <c r="AK254" s="6">
        <v>-10.9</v>
      </c>
      <c r="AL254" s="6"/>
      <c r="AM254" s="6"/>
      <c r="AN254" s="7">
        <v>-2.2000000000000002</v>
      </c>
      <c r="AO254" s="7">
        <v>-1.4</v>
      </c>
      <c r="AP254" s="8">
        <v>-400</v>
      </c>
      <c r="AQ254" s="4"/>
      <c r="AR254" s="4">
        <v>1</v>
      </c>
      <c r="AS254" s="4">
        <f t="shared" si="9"/>
        <v>400</v>
      </c>
      <c r="AT254" s="4"/>
      <c r="AU254" s="4"/>
      <c r="AV254" s="4"/>
    </row>
    <row r="255" spans="1:48" ht="29.25" customHeight="1" x14ac:dyDescent="0.15">
      <c r="A255" s="31">
        <v>723</v>
      </c>
      <c r="B255" s="31">
        <v>165</v>
      </c>
      <c r="C255" s="33">
        <v>44</v>
      </c>
      <c r="D255" s="31"/>
      <c r="E255" s="31"/>
      <c r="F255" s="31"/>
      <c r="G255" s="31"/>
      <c r="H255" s="31"/>
      <c r="I255" s="31"/>
      <c r="J255" s="31"/>
      <c r="K255" s="3" t="s">
        <v>1220</v>
      </c>
      <c r="L255" s="31"/>
      <c r="M255" s="31"/>
      <c r="N255" s="31"/>
      <c r="O255" s="31"/>
      <c r="P255" s="31" t="s">
        <v>25</v>
      </c>
      <c r="Q255" s="31" t="s">
        <v>105</v>
      </c>
      <c r="R255" s="32" t="s">
        <v>1219</v>
      </c>
      <c r="S255" s="5">
        <v>15</v>
      </c>
      <c r="T255" s="5">
        <v>14</v>
      </c>
      <c r="U255" s="3" t="s">
        <v>323</v>
      </c>
      <c r="V255" s="31"/>
      <c r="W255" s="31"/>
      <c r="X255" s="31"/>
      <c r="Y255" s="31">
        <v>29</v>
      </c>
      <c r="Z255" s="3" t="s">
        <v>619</v>
      </c>
      <c r="AA255" s="31"/>
      <c r="AB255" s="31"/>
      <c r="AC255" s="31" t="s">
        <v>620</v>
      </c>
      <c r="AD255" s="3"/>
      <c r="AE255" s="31" t="s">
        <v>29</v>
      </c>
      <c r="AF255" s="3" t="s">
        <v>1187</v>
      </c>
      <c r="AG255" s="31" t="s">
        <v>31</v>
      </c>
      <c r="AH255" s="3"/>
      <c r="AI255" s="6">
        <v>-4.7</v>
      </c>
      <c r="AJ255" s="6"/>
      <c r="AK255" s="6">
        <v>-7.7</v>
      </c>
      <c r="AL255" s="6"/>
      <c r="AM255" s="6"/>
      <c r="AN255" s="7">
        <v>-2</v>
      </c>
      <c r="AO255" s="7"/>
      <c r="AP255" s="8">
        <v>-115</v>
      </c>
      <c r="AR255" s="9">
        <v>1</v>
      </c>
      <c r="AS255" s="9">
        <f t="shared" si="9"/>
        <v>115</v>
      </c>
    </row>
    <row r="256" spans="1:48" ht="29.25" customHeight="1" x14ac:dyDescent="0.15">
      <c r="A256" s="31">
        <v>725</v>
      </c>
      <c r="B256" s="31">
        <v>166</v>
      </c>
      <c r="C256" s="33">
        <v>56</v>
      </c>
      <c r="D256" s="31" t="s">
        <v>1364</v>
      </c>
      <c r="E256" s="31"/>
      <c r="F256" s="31"/>
      <c r="G256" s="31"/>
      <c r="H256" s="31"/>
      <c r="I256" s="31"/>
      <c r="J256" s="31"/>
      <c r="K256" s="3"/>
      <c r="L256" s="31"/>
      <c r="M256" s="31"/>
      <c r="N256" s="31" t="s">
        <v>25</v>
      </c>
      <c r="O256" s="31"/>
      <c r="P256" s="31"/>
      <c r="Q256" s="31" t="s">
        <v>1347</v>
      </c>
      <c r="R256" s="32" t="s">
        <v>1223</v>
      </c>
      <c r="S256" s="5">
        <v>9</v>
      </c>
      <c r="T256" s="5">
        <v>10</v>
      </c>
      <c r="U256" s="3" t="s">
        <v>1221</v>
      </c>
      <c r="V256" s="31"/>
      <c r="W256" s="31"/>
      <c r="X256" s="31"/>
      <c r="Y256" s="31"/>
      <c r="Z256" s="3" t="s">
        <v>1222</v>
      </c>
      <c r="AA256" s="31" t="s">
        <v>1217</v>
      </c>
      <c r="AB256" s="31"/>
      <c r="AC256" s="31" t="s">
        <v>1218</v>
      </c>
      <c r="AD256" s="3"/>
      <c r="AE256" s="31" t="s">
        <v>259</v>
      </c>
      <c r="AF256" s="3" t="s">
        <v>935</v>
      </c>
      <c r="AG256" s="31" t="s">
        <v>31</v>
      </c>
      <c r="AH256" s="3" t="s">
        <v>1365</v>
      </c>
      <c r="AI256" s="6"/>
      <c r="AJ256" s="6">
        <v>-9.1</v>
      </c>
      <c r="AK256" s="6">
        <v>-20.7</v>
      </c>
      <c r="AL256" s="6"/>
      <c r="AM256" s="6"/>
      <c r="AN256" s="7"/>
      <c r="AO256" s="7">
        <v>2.9</v>
      </c>
      <c r="AP256" s="8">
        <v>-935</v>
      </c>
      <c r="AQ256" s="4"/>
      <c r="AR256" s="4">
        <v>1</v>
      </c>
      <c r="AS256" s="4">
        <f t="shared" si="9"/>
        <v>935</v>
      </c>
      <c r="AT256" s="4"/>
      <c r="AU256" s="4"/>
      <c r="AV256" s="4"/>
    </row>
    <row r="257" spans="1:48" ht="29.25" customHeight="1" x14ac:dyDescent="0.15">
      <c r="A257" s="33">
        <v>731</v>
      </c>
      <c r="B257" s="31">
        <v>169</v>
      </c>
      <c r="C257" s="31">
        <v>1</v>
      </c>
      <c r="D257" s="31" t="s">
        <v>1224</v>
      </c>
      <c r="E257" s="31"/>
      <c r="F257" s="31" t="s">
        <v>1225</v>
      </c>
      <c r="G257" s="31"/>
      <c r="H257" s="33" t="s">
        <v>1226</v>
      </c>
      <c r="J257" s="31"/>
      <c r="K257" s="3" t="s">
        <v>1227</v>
      </c>
      <c r="L257" s="31"/>
      <c r="M257" s="31"/>
      <c r="N257" s="31"/>
      <c r="O257" s="31"/>
      <c r="P257" s="31" t="s">
        <v>25</v>
      </c>
      <c r="Q257" s="31" t="s">
        <v>1347</v>
      </c>
      <c r="R257" s="32" t="s">
        <v>1072</v>
      </c>
      <c r="S257" s="5"/>
      <c r="T257" s="5"/>
      <c r="U257" s="3" t="s">
        <v>1228</v>
      </c>
      <c r="V257" s="31"/>
      <c r="W257" s="31"/>
      <c r="X257" s="31"/>
      <c r="Y257" s="31"/>
      <c r="Z257" s="3" t="s">
        <v>1229</v>
      </c>
      <c r="AA257" s="31"/>
      <c r="AB257" s="31" t="s">
        <v>1072</v>
      </c>
      <c r="AC257" s="31"/>
      <c r="AD257" s="3"/>
      <c r="AE257" s="31" t="s">
        <v>1136</v>
      </c>
      <c r="AF257" s="3" t="s">
        <v>798</v>
      </c>
      <c r="AG257" s="31" t="s">
        <v>31</v>
      </c>
      <c r="AH257" s="3"/>
      <c r="AI257" s="6"/>
      <c r="AJ257" s="6">
        <v>-4.5</v>
      </c>
      <c r="AK257" s="6">
        <v>-5.2</v>
      </c>
      <c r="AL257" s="6"/>
      <c r="AM257" s="6"/>
      <c r="AN257" s="7">
        <v>1.7</v>
      </c>
      <c r="AO257" s="7"/>
      <c r="AP257" s="8">
        <v>-55</v>
      </c>
      <c r="AR257" s="9">
        <v>1</v>
      </c>
      <c r="AS257" s="9">
        <f t="shared" si="9"/>
        <v>55</v>
      </c>
    </row>
    <row r="258" spans="1:48" ht="29.25" customHeight="1" x14ac:dyDescent="0.15">
      <c r="A258" s="33">
        <v>732</v>
      </c>
      <c r="B258" s="31">
        <v>169</v>
      </c>
      <c r="C258" s="31">
        <v>13</v>
      </c>
      <c r="D258" s="31" t="s">
        <v>1224</v>
      </c>
      <c r="E258" s="31"/>
      <c r="F258" s="31" t="s">
        <v>1230</v>
      </c>
      <c r="G258" s="31"/>
      <c r="H258" s="33" t="s">
        <v>1226</v>
      </c>
      <c r="J258" s="31"/>
      <c r="K258" s="3" t="s">
        <v>1231</v>
      </c>
      <c r="L258" s="31" t="s">
        <v>25</v>
      </c>
      <c r="M258" s="31"/>
      <c r="N258" s="31"/>
      <c r="O258" s="31"/>
      <c r="P258" s="31"/>
      <c r="Q258" s="31" t="s">
        <v>105</v>
      </c>
      <c r="R258" s="32" t="s">
        <v>1072</v>
      </c>
      <c r="S258" s="5">
        <v>12</v>
      </c>
      <c r="T258" s="5">
        <v>10</v>
      </c>
      <c r="U258" s="3" t="s">
        <v>51</v>
      </c>
      <c r="V258" s="31"/>
      <c r="W258" s="31"/>
      <c r="X258" s="31"/>
      <c r="Y258" s="31"/>
      <c r="Z258" s="3" t="s">
        <v>503</v>
      </c>
      <c r="AA258" s="31" t="s">
        <v>1072</v>
      </c>
      <c r="AB258" s="31"/>
      <c r="AC258" s="31"/>
      <c r="AD258" s="3" t="s">
        <v>1232</v>
      </c>
      <c r="AE258" s="31" t="s">
        <v>1067</v>
      </c>
      <c r="AF258" s="3" t="s">
        <v>588</v>
      </c>
      <c r="AG258" s="31" t="s">
        <v>31</v>
      </c>
      <c r="AH258" s="3" t="s">
        <v>1397</v>
      </c>
      <c r="AI258" s="6">
        <v>-11.8</v>
      </c>
      <c r="AJ258" s="6"/>
      <c r="AK258" s="6">
        <v>-25.8</v>
      </c>
      <c r="AL258" s="6"/>
      <c r="AM258" s="6"/>
      <c r="AN258" s="7">
        <v>-3</v>
      </c>
      <c r="AO258" s="7">
        <v>-2.2000000000000002</v>
      </c>
      <c r="AP258" s="8">
        <v>-1320</v>
      </c>
      <c r="AR258" s="9">
        <v>1</v>
      </c>
      <c r="AS258" s="9">
        <f t="shared" si="9"/>
        <v>1320</v>
      </c>
    </row>
    <row r="259" spans="1:48" ht="29.25" customHeight="1" x14ac:dyDescent="0.15">
      <c r="A259" s="33">
        <v>737</v>
      </c>
      <c r="B259" s="31">
        <v>171</v>
      </c>
      <c r="C259" s="31">
        <v>1</v>
      </c>
      <c r="D259" s="31" t="s">
        <v>1224</v>
      </c>
      <c r="F259" s="31" t="s">
        <v>1233</v>
      </c>
      <c r="G259" s="31"/>
      <c r="H259" s="31" t="s">
        <v>1234</v>
      </c>
      <c r="I259" s="31"/>
      <c r="J259" s="31"/>
      <c r="K259" s="3" t="s">
        <v>1235</v>
      </c>
      <c r="L259" s="31"/>
      <c r="M259" s="31"/>
      <c r="N259" s="31"/>
      <c r="O259" s="31"/>
      <c r="P259" s="31" t="s">
        <v>25</v>
      </c>
      <c r="Q259" s="31" t="s">
        <v>1347</v>
      </c>
      <c r="R259" s="32" t="s">
        <v>1072</v>
      </c>
      <c r="S259" s="5">
        <v>16</v>
      </c>
      <c r="T259" s="5"/>
      <c r="U259" s="3" t="s">
        <v>51</v>
      </c>
      <c r="V259" s="31"/>
      <c r="W259" s="31"/>
      <c r="X259" s="31"/>
      <c r="Y259" s="31"/>
      <c r="Z259" s="3" t="s">
        <v>1117</v>
      </c>
      <c r="AA259" s="31" t="s">
        <v>1236</v>
      </c>
      <c r="AB259" s="31"/>
      <c r="AC259" s="31"/>
      <c r="AD259" s="3"/>
      <c r="AE259" s="31" t="s">
        <v>1136</v>
      </c>
      <c r="AF259" s="3" t="s">
        <v>157</v>
      </c>
      <c r="AG259" s="31" t="s">
        <v>1237</v>
      </c>
      <c r="AH259" s="3" t="s">
        <v>1238</v>
      </c>
      <c r="AI259" s="6"/>
      <c r="AJ259" s="6"/>
      <c r="AK259" s="6">
        <v>-6.4</v>
      </c>
      <c r="AL259" s="6"/>
      <c r="AM259" s="6"/>
      <c r="AN259" s="7"/>
      <c r="AO259" s="7">
        <v>-4.0999999999999996</v>
      </c>
      <c r="AP259" s="8">
        <v>-70</v>
      </c>
      <c r="AR259" s="9">
        <v>1</v>
      </c>
      <c r="AS259" s="9">
        <f t="shared" si="9"/>
        <v>70</v>
      </c>
    </row>
    <row r="260" spans="1:48" ht="29.25" customHeight="1" x14ac:dyDescent="0.15">
      <c r="A260" s="33">
        <v>737</v>
      </c>
      <c r="B260" s="31">
        <v>171</v>
      </c>
      <c r="C260" s="31">
        <v>2</v>
      </c>
      <c r="D260" s="31" t="s">
        <v>1224</v>
      </c>
      <c r="F260" s="31" t="s">
        <v>1233</v>
      </c>
      <c r="G260" s="31"/>
      <c r="H260" s="31" t="s">
        <v>1234</v>
      </c>
      <c r="I260" s="31"/>
      <c r="J260" s="31"/>
      <c r="K260" s="3" t="s">
        <v>1235</v>
      </c>
      <c r="L260" s="31"/>
      <c r="M260" s="31"/>
      <c r="N260" s="31"/>
      <c r="O260" s="31"/>
      <c r="P260" s="31" t="s">
        <v>25</v>
      </c>
      <c r="Q260" s="31" t="s">
        <v>1347</v>
      </c>
      <c r="R260" s="32" t="s">
        <v>1072</v>
      </c>
      <c r="S260" s="5">
        <v>12</v>
      </c>
      <c r="T260" s="5">
        <v>10</v>
      </c>
      <c r="U260" s="3" t="s">
        <v>51</v>
      </c>
      <c r="V260" s="31"/>
      <c r="W260" s="31"/>
      <c r="X260" s="31"/>
      <c r="Y260" s="31"/>
      <c r="Z260" s="3" t="s">
        <v>79</v>
      </c>
      <c r="AA260" s="31" t="s">
        <v>1236</v>
      </c>
      <c r="AB260" s="31"/>
      <c r="AC260" s="31"/>
      <c r="AD260" s="3" t="s">
        <v>1240</v>
      </c>
      <c r="AE260" s="31" t="s">
        <v>1136</v>
      </c>
      <c r="AF260" s="3" t="s">
        <v>588</v>
      </c>
      <c r="AG260" s="31" t="s">
        <v>1237</v>
      </c>
      <c r="AH260" s="3" t="s">
        <v>1241</v>
      </c>
      <c r="AI260" s="6"/>
      <c r="AJ260" s="6"/>
      <c r="AK260" s="6">
        <v>-20.2</v>
      </c>
      <c r="AL260" s="6"/>
      <c r="AM260" s="6"/>
      <c r="AN260" s="7"/>
      <c r="AO260" s="7">
        <v>-3.7</v>
      </c>
      <c r="AP260" s="8">
        <v>-390</v>
      </c>
      <c r="AR260" s="9">
        <v>1</v>
      </c>
      <c r="AS260" s="9">
        <f t="shared" si="9"/>
        <v>390</v>
      </c>
    </row>
    <row r="261" spans="1:48" ht="29.25" customHeight="1" x14ac:dyDescent="0.15">
      <c r="A261" s="31">
        <v>743</v>
      </c>
      <c r="B261" s="31">
        <v>173</v>
      </c>
      <c r="C261" s="31">
        <v>11</v>
      </c>
      <c r="D261" s="31" t="s">
        <v>1242</v>
      </c>
      <c r="E261" s="31" t="s">
        <v>1243</v>
      </c>
      <c r="F261" s="31" t="s">
        <v>1225</v>
      </c>
      <c r="G261" s="31"/>
      <c r="H261" s="31" t="s">
        <v>1244</v>
      </c>
      <c r="I261" s="31"/>
      <c r="J261" s="31"/>
      <c r="K261" s="3" t="s">
        <v>1245</v>
      </c>
      <c r="L261" s="31" t="s">
        <v>25</v>
      </c>
      <c r="M261" s="31" t="s">
        <v>25</v>
      </c>
      <c r="N261" s="31"/>
      <c r="O261" s="31"/>
      <c r="P261" s="31"/>
      <c r="Q261" s="31" t="s">
        <v>62</v>
      </c>
      <c r="R261" s="32" t="s">
        <v>46</v>
      </c>
      <c r="S261" s="5">
        <v>12</v>
      </c>
      <c r="T261" s="5">
        <v>12</v>
      </c>
      <c r="U261" s="3" t="s">
        <v>1246</v>
      </c>
      <c r="V261" s="31">
        <v>20</v>
      </c>
      <c r="W261" s="31">
        <v>14</v>
      </c>
      <c r="X261" s="31" t="s">
        <v>1082</v>
      </c>
      <c r="Y261" s="31"/>
      <c r="Z261" s="3" t="s">
        <v>1247</v>
      </c>
      <c r="AA261" s="31" t="s">
        <v>1091</v>
      </c>
      <c r="AB261" s="31"/>
      <c r="AC261" s="31" t="s">
        <v>1072</v>
      </c>
      <c r="AD261" s="3"/>
      <c r="AE261" s="31" t="s">
        <v>47</v>
      </c>
      <c r="AF261" s="3" t="s">
        <v>1248</v>
      </c>
      <c r="AG261" s="31" t="s">
        <v>31</v>
      </c>
      <c r="AH261" s="3"/>
      <c r="AI261" s="6">
        <v>10</v>
      </c>
      <c r="AJ261" s="6"/>
      <c r="AK261" s="6">
        <v>-12.6</v>
      </c>
      <c r="AL261" s="6">
        <v>5</v>
      </c>
      <c r="AM261" s="6">
        <v>99</v>
      </c>
      <c r="AN261" s="7">
        <v>2.9</v>
      </c>
      <c r="AO261" s="7">
        <v>3</v>
      </c>
      <c r="AP261" s="8">
        <v>-770</v>
      </c>
      <c r="AQ261" s="4"/>
      <c r="AR261" s="4">
        <v>1</v>
      </c>
      <c r="AS261" s="4">
        <f t="shared" si="9"/>
        <v>770</v>
      </c>
      <c r="AT261" s="4"/>
      <c r="AU261" s="4"/>
      <c r="AV261" s="4"/>
    </row>
    <row r="262" spans="1:48" ht="29.25" customHeight="1" x14ac:dyDescent="0.15">
      <c r="A262" s="31">
        <v>743</v>
      </c>
      <c r="B262" s="31">
        <v>173</v>
      </c>
      <c r="C262" s="33">
        <v>12</v>
      </c>
      <c r="D262" s="33" t="s">
        <v>1242</v>
      </c>
      <c r="E262" s="33" t="s">
        <v>1249</v>
      </c>
      <c r="F262" s="33" t="s">
        <v>1225</v>
      </c>
      <c r="H262" s="33" t="s">
        <v>1244</v>
      </c>
      <c r="K262" s="2" t="s">
        <v>1250</v>
      </c>
      <c r="L262" s="33" t="s">
        <v>25</v>
      </c>
      <c r="M262" s="33" t="s">
        <v>25</v>
      </c>
      <c r="Q262" s="33" t="s">
        <v>62</v>
      </c>
      <c r="R262" s="1" t="s">
        <v>36</v>
      </c>
      <c r="S262" s="19">
        <v>12</v>
      </c>
      <c r="T262" s="19">
        <v>13</v>
      </c>
      <c r="U262" s="2" t="s">
        <v>1251</v>
      </c>
      <c r="Z262" s="2" t="s">
        <v>1252</v>
      </c>
      <c r="AA262" s="33" t="s">
        <v>140</v>
      </c>
      <c r="AC262" s="33" t="s">
        <v>140</v>
      </c>
      <c r="AE262" s="33" t="s">
        <v>100</v>
      </c>
      <c r="AF262" s="2" t="s">
        <v>1253</v>
      </c>
      <c r="AG262" s="33" t="s">
        <v>31</v>
      </c>
      <c r="AI262" s="20">
        <v>11.1</v>
      </c>
      <c r="AK262" s="20">
        <v>-11.4</v>
      </c>
      <c r="AL262" s="20">
        <v>4.5</v>
      </c>
      <c r="AM262" s="20">
        <v>111</v>
      </c>
      <c r="AN262" s="21">
        <v>2</v>
      </c>
      <c r="AO262" s="21">
        <v>2.2000000000000002</v>
      </c>
      <c r="AP262" s="22">
        <v>-550</v>
      </c>
      <c r="AR262" s="9">
        <v>1</v>
      </c>
      <c r="AS262" s="9">
        <f t="shared" si="9"/>
        <v>550</v>
      </c>
    </row>
    <row r="263" spans="1:48" s="4" customFormat="1" ht="29.25" customHeight="1" x14ac:dyDescent="0.15">
      <c r="A263" s="31">
        <v>743</v>
      </c>
      <c r="B263" s="31">
        <v>173</v>
      </c>
      <c r="C263" s="33">
        <v>13</v>
      </c>
      <c r="D263" s="33" t="s">
        <v>1242</v>
      </c>
      <c r="E263" s="33" t="s">
        <v>1249</v>
      </c>
      <c r="F263" s="33" t="s">
        <v>1225</v>
      </c>
      <c r="G263" s="33"/>
      <c r="H263" s="33" t="s">
        <v>1254</v>
      </c>
      <c r="I263" s="33"/>
      <c r="J263" s="33"/>
      <c r="K263" s="2" t="s">
        <v>1255</v>
      </c>
      <c r="L263" s="33" t="s">
        <v>25</v>
      </c>
      <c r="M263" s="33" t="s">
        <v>25</v>
      </c>
      <c r="N263" s="33"/>
      <c r="O263" s="33"/>
      <c r="P263" s="33"/>
      <c r="Q263" s="33" t="s">
        <v>62</v>
      </c>
      <c r="R263" s="1" t="s">
        <v>46</v>
      </c>
      <c r="S263" s="19"/>
      <c r="T263" s="19"/>
      <c r="U263" s="2" t="s">
        <v>1256</v>
      </c>
      <c r="V263" s="33"/>
      <c r="W263" s="33"/>
      <c r="X263" s="33"/>
      <c r="Y263" s="33"/>
      <c r="Z263" s="2" t="s">
        <v>183</v>
      </c>
      <c r="AA263" s="33" t="s">
        <v>140</v>
      </c>
      <c r="AB263" s="33" t="s">
        <v>140</v>
      </c>
      <c r="AC263" s="33"/>
      <c r="AD263" s="2" t="s">
        <v>403</v>
      </c>
      <c r="AE263" s="33" t="s">
        <v>47</v>
      </c>
      <c r="AF263" s="2" t="s">
        <v>1257</v>
      </c>
      <c r="AG263" s="33" t="s">
        <v>31</v>
      </c>
      <c r="AH263" s="2" t="s">
        <v>1258</v>
      </c>
      <c r="AI263" s="20">
        <v>-11.2</v>
      </c>
      <c r="AJ263" s="20"/>
      <c r="AK263" s="20">
        <v>-8.5</v>
      </c>
      <c r="AL263" s="20">
        <v>4.5999999999999996</v>
      </c>
      <c r="AM263" s="20">
        <v>98</v>
      </c>
      <c r="AN263" s="21">
        <v>2.2000000000000002</v>
      </c>
      <c r="AO263" s="21"/>
      <c r="AP263" s="22">
        <v>-485</v>
      </c>
      <c r="AQ263" s="9"/>
      <c r="AR263" s="9">
        <v>1</v>
      </c>
      <c r="AS263" s="9">
        <f t="shared" si="9"/>
        <v>485</v>
      </c>
      <c r="AT263" s="9"/>
      <c r="AU263" s="9"/>
      <c r="AV263" s="9"/>
    </row>
    <row r="264" spans="1:48" s="4" customFormat="1" ht="29.25" customHeight="1" x14ac:dyDescent="0.15">
      <c r="A264" s="33">
        <v>744</v>
      </c>
      <c r="B264" s="31">
        <v>173</v>
      </c>
      <c r="C264" s="33">
        <v>14</v>
      </c>
      <c r="D264" s="33" t="s">
        <v>1242</v>
      </c>
      <c r="E264" s="33" t="s">
        <v>1249</v>
      </c>
      <c r="F264" s="33" t="s">
        <v>1225</v>
      </c>
      <c r="G264" s="33"/>
      <c r="H264" s="33" t="s">
        <v>1259</v>
      </c>
      <c r="I264" s="33"/>
      <c r="J264" s="33"/>
      <c r="K264" s="2" t="s">
        <v>1260</v>
      </c>
      <c r="L264" s="33" t="s">
        <v>25</v>
      </c>
      <c r="M264" s="33" t="s">
        <v>25</v>
      </c>
      <c r="N264" s="33"/>
      <c r="O264" s="33"/>
      <c r="P264" s="33"/>
      <c r="Q264" s="33" t="s">
        <v>160</v>
      </c>
      <c r="R264" s="1" t="s">
        <v>46</v>
      </c>
      <c r="S264" s="19">
        <v>10</v>
      </c>
      <c r="T264" s="19">
        <v>11</v>
      </c>
      <c r="U264" s="2" t="s">
        <v>1261</v>
      </c>
      <c r="V264" s="33"/>
      <c r="W264" s="33"/>
      <c r="X264" s="33"/>
      <c r="Y264" s="33"/>
      <c r="Z264" s="2" t="s">
        <v>183</v>
      </c>
      <c r="AA264" s="33" t="s">
        <v>147</v>
      </c>
      <c r="AB264" s="33"/>
      <c r="AC264" s="33" t="s">
        <v>140</v>
      </c>
      <c r="AD264" s="2" t="s">
        <v>1262</v>
      </c>
      <c r="AE264" s="33" t="s">
        <v>100</v>
      </c>
      <c r="AF264" s="2" t="s">
        <v>1263</v>
      </c>
      <c r="AG264" s="33" t="s">
        <v>76</v>
      </c>
      <c r="AH264" s="2" t="s">
        <v>1264</v>
      </c>
      <c r="AI264" s="20">
        <v>10.4</v>
      </c>
      <c r="AJ264" s="20"/>
      <c r="AK264" s="20">
        <v>-22.7</v>
      </c>
      <c r="AL264" s="20"/>
      <c r="AM264" s="20"/>
      <c r="AN264" s="21">
        <v>2</v>
      </c>
      <c r="AO264" s="21">
        <v>2</v>
      </c>
      <c r="AP264" s="22">
        <v>-1085</v>
      </c>
      <c r="AQ264" s="9"/>
      <c r="AR264" s="9">
        <v>1</v>
      </c>
      <c r="AS264" s="9">
        <f t="shared" si="9"/>
        <v>1085</v>
      </c>
      <c r="AT264" s="9"/>
      <c r="AU264" s="9"/>
      <c r="AV264" s="9"/>
    </row>
    <row r="265" spans="1:48" ht="29.25" customHeight="1" x14ac:dyDescent="0.15">
      <c r="A265" s="33">
        <v>744</v>
      </c>
      <c r="B265" s="31">
        <v>173</v>
      </c>
      <c r="C265" s="33">
        <v>15</v>
      </c>
      <c r="D265" s="33" t="s">
        <v>1242</v>
      </c>
      <c r="E265" s="33" t="s">
        <v>1249</v>
      </c>
      <c r="F265" s="33" t="s">
        <v>1225</v>
      </c>
      <c r="H265" s="33" t="s">
        <v>1244</v>
      </c>
      <c r="K265" s="2" t="s">
        <v>1250</v>
      </c>
      <c r="L265" s="33" t="s">
        <v>25</v>
      </c>
      <c r="M265" s="33" t="s">
        <v>25</v>
      </c>
      <c r="Q265" s="33" t="s">
        <v>105</v>
      </c>
      <c r="R265" s="1" t="s">
        <v>46</v>
      </c>
      <c r="S265" s="19">
        <v>12</v>
      </c>
      <c r="T265" s="19">
        <v>13</v>
      </c>
      <c r="U265" s="2" t="s">
        <v>1265</v>
      </c>
      <c r="Z265" s="2" t="s">
        <v>183</v>
      </c>
      <c r="AA265" s="33" t="s">
        <v>155</v>
      </c>
      <c r="AC265" s="33" t="s">
        <v>140</v>
      </c>
      <c r="AE265" s="33" t="s">
        <v>47</v>
      </c>
      <c r="AF265" s="2" t="s">
        <v>1266</v>
      </c>
      <c r="AG265" s="33" t="s">
        <v>76</v>
      </c>
      <c r="AH265" s="2" t="s">
        <v>1264</v>
      </c>
      <c r="AI265" s="20">
        <v>10</v>
      </c>
      <c r="AK265" s="20">
        <v>-21</v>
      </c>
      <c r="AN265" s="21">
        <v>2.5</v>
      </c>
      <c r="AO265" s="21">
        <v>2.2999999999999998</v>
      </c>
      <c r="AP265" s="22">
        <v>-975</v>
      </c>
      <c r="AR265" s="9">
        <v>1</v>
      </c>
      <c r="AS265" s="9">
        <f t="shared" si="9"/>
        <v>975</v>
      </c>
    </row>
    <row r="266" spans="1:48" ht="29.25" customHeight="1" x14ac:dyDescent="0.15">
      <c r="A266" s="33">
        <v>744</v>
      </c>
      <c r="B266" s="31">
        <v>173</v>
      </c>
      <c r="C266" s="31">
        <v>16</v>
      </c>
      <c r="D266" s="31" t="s">
        <v>1242</v>
      </c>
      <c r="E266" s="31" t="s">
        <v>1249</v>
      </c>
      <c r="F266" s="31" t="s">
        <v>1225</v>
      </c>
      <c r="G266" s="31"/>
      <c r="H266" s="31" t="s">
        <v>1267</v>
      </c>
      <c r="I266" s="31"/>
      <c r="J266" s="31"/>
      <c r="K266" s="3" t="s">
        <v>1268</v>
      </c>
      <c r="L266" s="31"/>
      <c r="M266" s="31"/>
      <c r="N266" s="31"/>
      <c r="O266" s="31"/>
      <c r="P266" s="31" t="s">
        <v>25</v>
      </c>
      <c r="Q266" s="31" t="s">
        <v>1347</v>
      </c>
      <c r="R266" s="32" t="s">
        <v>46</v>
      </c>
      <c r="S266" s="5">
        <v>15</v>
      </c>
      <c r="T266" s="5">
        <v>16</v>
      </c>
      <c r="U266" s="3" t="s">
        <v>1269</v>
      </c>
      <c r="V266" s="31"/>
      <c r="W266" s="31"/>
      <c r="X266" s="31"/>
      <c r="Y266" s="31"/>
      <c r="Z266" s="3" t="s">
        <v>183</v>
      </c>
      <c r="AA266" s="31"/>
      <c r="AB266" s="31"/>
      <c r="AC266" s="31"/>
      <c r="AD266" s="3"/>
      <c r="AE266" s="31" t="s">
        <v>47</v>
      </c>
      <c r="AF266" s="3" t="s">
        <v>1270</v>
      </c>
      <c r="AG266" s="31" t="s">
        <v>31</v>
      </c>
      <c r="AH266" s="3" t="s">
        <v>1404</v>
      </c>
      <c r="AI266" s="6"/>
      <c r="AJ266" s="6"/>
      <c r="AK266" s="6">
        <v>-9.6</v>
      </c>
      <c r="AL266" s="6"/>
      <c r="AM266" s="6"/>
      <c r="AN266" s="7">
        <v>1.7</v>
      </c>
      <c r="AO266" s="7"/>
      <c r="AP266" s="8">
        <v>-75</v>
      </c>
      <c r="AQ266" s="4"/>
      <c r="AR266" s="4">
        <v>1</v>
      </c>
      <c r="AS266" s="4">
        <f t="shared" si="9"/>
        <v>75</v>
      </c>
      <c r="AT266" s="4"/>
      <c r="AU266" s="4"/>
      <c r="AV266" s="4"/>
    </row>
    <row r="267" spans="1:48" ht="29.25" customHeight="1" x14ac:dyDescent="0.15">
      <c r="A267" s="33">
        <v>744</v>
      </c>
      <c r="B267" s="31">
        <v>173</v>
      </c>
      <c r="C267" s="31">
        <v>17</v>
      </c>
      <c r="D267" s="31" t="s">
        <v>1242</v>
      </c>
      <c r="E267" s="31" t="s">
        <v>1249</v>
      </c>
      <c r="F267" s="31" t="s">
        <v>1225</v>
      </c>
      <c r="G267" s="31"/>
      <c r="H267" s="31" t="s">
        <v>1254</v>
      </c>
      <c r="I267" s="31"/>
      <c r="J267" s="31"/>
      <c r="K267" s="3" t="s">
        <v>1255</v>
      </c>
      <c r="L267" s="31"/>
      <c r="M267" s="31"/>
      <c r="N267" s="31"/>
      <c r="O267" s="31" t="s">
        <v>25</v>
      </c>
      <c r="P267" s="31"/>
      <c r="Q267" s="31" t="s">
        <v>1347</v>
      </c>
      <c r="R267" s="32" t="s">
        <v>46</v>
      </c>
      <c r="S267" s="5">
        <v>12</v>
      </c>
      <c r="T267" s="5">
        <v>10</v>
      </c>
      <c r="U267" s="3" t="s">
        <v>1269</v>
      </c>
      <c r="V267" s="31"/>
      <c r="W267" s="31"/>
      <c r="X267" s="31"/>
      <c r="Y267" s="31"/>
      <c r="Z267" s="3" t="s">
        <v>89</v>
      </c>
      <c r="AA267" s="31" t="s">
        <v>124</v>
      </c>
      <c r="AB267" s="31"/>
      <c r="AC267" s="31"/>
      <c r="AD267" s="3"/>
      <c r="AE267" s="31" t="s">
        <v>47</v>
      </c>
      <c r="AF267" s="3" t="s">
        <v>1271</v>
      </c>
      <c r="AG267" s="31" t="s">
        <v>31</v>
      </c>
      <c r="AH267" s="3" t="s">
        <v>1405</v>
      </c>
      <c r="AI267" s="6"/>
      <c r="AJ267" s="6"/>
      <c r="AK267" s="6">
        <v>-14.8</v>
      </c>
      <c r="AL267" s="6"/>
      <c r="AM267" s="6"/>
      <c r="AN267" s="7"/>
      <c r="AO267" s="7">
        <v>2.2000000000000002</v>
      </c>
      <c r="AP267" s="8">
        <v>-540</v>
      </c>
      <c r="AQ267" s="4"/>
      <c r="AR267" s="4">
        <v>1</v>
      </c>
      <c r="AS267" s="4">
        <f t="shared" si="9"/>
        <v>540</v>
      </c>
      <c r="AT267" s="4"/>
      <c r="AU267" s="4"/>
      <c r="AV267" s="4"/>
    </row>
    <row r="268" spans="1:48" ht="29.25" customHeight="1" x14ac:dyDescent="0.15">
      <c r="A268" s="31">
        <v>763</v>
      </c>
      <c r="B268" s="31">
        <v>181</v>
      </c>
      <c r="C268" s="31">
        <v>18</v>
      </c>
      <c r="D268" s="31" t="s">
        <v>1242</v>
      </c>
      <c r="E268" s="31" t="s">
        <v>1272</v>
      </c>
      <c r="F268" s="31" t="s">
        <v>1230</v>
      </c>
      <c r="G268" s="31"/>
      <c r="H268" s="31" t="s">
        <v>1244</v>
      </c>
      <c r="I268" s="31"/>
      <c r="J268" s="31"/>
      <c r="K268" s="3" t="s">
        <v>1273</v>
      </c>
      <c r="L268" s="31" t="s">
        <v>25</v>
      </c>
      <c r="M268" s="31" t="s">
        <v>25</v>
      </c>
      <c r="N268" s="31"/>
      <c r="O268" s="31"/>
      <c r="P268" s="31"/>
      <c r="Q268" s="31" t="s">
        <v>96</v>
      </c>
      <c r="R268" s="32" t="s">
        <v>46</v>
      </c>
      <c r="S268" s="5">
        <v>15</v>
      </c>
      <c r="T268" s="5">
        <v>15</v>
      </c>
      <c r="U268" s="3" t="s">
        <v>1274</v>
      </c>
      <c r="V268" s="31"/>
      <c r="W268" s="31"/>
      <c r="X268" s="31"/>
      <c r="Y268" s="31"/>
      <c r="Z268" s="3" t="s">
        <v>183</v>
      </c>
      <c r="AA268" s="31" t="s">
        <v>124</v>
      </c>
      <c r="AB268" s="31"/>
      <c r="AC268" s="31" t="s">
        <v>147</v>
      </c>
      <c r="AD268" s="3" t="s">
        <v>1275</v>
      </c>
      <c r="AE268" s="31" t="s">
        <v>1276</v>
      </c>
      <c r="AF268" s="3" t="s">
        <v>1277</v>
      </c>
      <c r="AG268" s="31" t="s">
        <v>31</v>
      </c>
      <c r="AH268" s="3" t="s">
        <v>1278</v>
      </c>
      <c r="AI268" s="6">
        <v>9.4</v>
      </c>
      <c r="AJ268" s="6"/>
      <c r="AK268" s="6">
        <v>-31.5</v>
      </c>
      <c r="AL268" s="6">
        <v>5.8</v>
      </c>
      <c r="AM268" s="6">
        <v>100</v>
      </c>
      <c r="AN268" s="7">
        <v>1.7</v>
      </c>
      <c r="AO268" s="7">
        <v>2.1</v>
      </c>
      <c r="AP268" s="8">
        <v>-1900</v>
      </c>
      <c r="AQ268" s="4"/>
      <c r="AR268" s="4">
        <v>1</v>
      </c>
      <c r="AS268" s="4">
        <f t="shared" si="9"/>
        <v>1900</v>
      </c>
      <c r="AT268" s="4"/>
      <c r="AU268" s="4"/>
      <c r="AV268" s="4"/>
    </row>
    <row r="269" spans="1:48" ht="29.25" customHeight="1" x14ac:dyDescent="0.15">
      <c r="A269" s="31">
        <v>763</v>
      </c>
      <c r="B269" s="31">
        <v>181</v>
      </c>
      <c r="C269" s="31">
        <v>19</v>
      </c>
      <c r="D269" s="31" t="s">
        <v>1242</v>
      </c>
      <c r="E269" s="31" t="s">
        <v>1272</v>
      </c>
      <c r="F269" s="31" t="s">
        <v>1230</v>
      </c>
      <c r="G269" s="31"/>
      <c r="H269" s="31" t="s">
        <v>1244</v>
      </c>
      <c r="I269" s="31"/>
      <c r="J269" s="31"/>
      <c r="K269" s="3" t="s">
        <v>1273</v>
      </c>
      <c r="L269" s="31"/>
      <c r="M269" s="31" t="s">
        <v>25</v>
      </c>
      <c r="N269" s="31" t="s">
        <v>25</v>
      </c>
      <c r="O269" s="31" t="s">
        <v>25</v>
      </c>
      <c r="P269" s="31"/>
      <c r="Q269" s="31" t="s">
        <v>105</v>
      </c>
      <c r="R269" s="32" t="s">
        <v>46</v>
      </c>
      <c r="S269" s="5">
        <v>14</v>
      </c>
      <c r="T269" s="5">
        <v>12</v>
      </c>
      <c r="U269" s="3" t="s">
        <v>1279</v>
      </c>
      <c r="V269" s="31"/>
      <c r="W269" s="31"/>
      <c r="X269" s="31"/>
      <c r="Y269" s="31"/>
      <c r="Z269" s="3" t="s">
        <v>183</v>
      </c>
      <c r="AA269" s="31" t="s">
        <v>147</v>
      </c>
      <c r="AB269" s="31" t="s">
        <v>28</v>
      </c>
      <c r="AC269" s="31" t="s">
        <v>28</v>
      </c>
      <c r="AD269" s="3"/>
      <c r="AE269" s="31" t="s">
        <v>100</v>
      </c>
      <c r="AF269" s="3" t="s">
        <v>377</v>
      </c>
      <c r="AG269" s="31" t="s">
        <v>31</v>
      </c>
      <c r="AH269" s="3"/>
      <c r="AI269" s="6">
        <v>-3.7</v>
      </c>
      <c r="AJ269" s="6">
        <v>19.7</v>
      </c>
      <c r="AK269" s="6">
        <v>39</v>
      </c>
      <c r="AL269" s="6"/>
      <c r="AM269" s="6"/>
      <c r="AN269" s="7">
        <v>2.1</v>
      </c>
      <c r="AO269" s="7">
        <v>2.2000000000000002</v>
      </c>
      <c r="AP269" s="8">
        <v>-2800</v>
      </c>
      <c r="AQ269" s="4"/>
      <c r="AR269" s="4">
        <v>1</v>
      </c>
      <c r="AS269" s="4">
        <f t="shared" si="9"/>
        <v>2800</v>
      </c>
      <c r="AT269" s="4"/>
      <c r="AU269" s="4"/>
      <c r="AV269" s="4"/>
    </row>
    <row r="270" spans="1:48" ht="29.25" customHeight="1" x14ac:dyDescent="0.15">
      <c r="A270" s="33">
        <v>764</v>
      </c>
      <c r="B270" s="31">
        <v>181</v>
      </c>
      <c r="C270" s="33">
        <v>20</v>
      </c>
      <c r="D270" s="33" t="s">
        <v>1242</v>
      </c>
      <c r="E270" s="33" t="s">
        <v>1272</v>
      </c>
      <c r="F270" s="33" t="s">
        <v>1230</v>
      </c>
      <c r="H270" s="33" t="s">
        <v>1254</v>
      </c>
      <c r="K270" s="2" t="s">
        <v>1280</v>
      </c>
      <c r="L270" s="33" t="s">
        <v>25</v>
      </c>
      <c r="M270" s="33" t="s">
        <v>25</v>
      </c>
      <c r="N270" s="33" t="s">
        <v>25</v>
      </c>
      <c r="O270" s="33" t="s">
        <v>25</v>
      </c>
      <c r="Q270" s="33" t="s">
        <v>105</v>
      </c>
      <c r="R270" s="1" t="s">
        <v>36</v>
      </c>
      <c r="S270" s="19">
        <v>10</v>
      </c>
      <c r="T270" s="19">
        <v>9</v>
      </c>
      <c r="U270" s="2" t="s">
        <v>1281</v>
      </c>
      <c r="Z270" s="2" t="s">
        <v>183</v>
      </c>
      <c r="AA270" s="33" t="s">
        <v>147</v>
      </c>
      <c r="AB270" s="33" t="s">
        <v>140</v>
      </c>
      <c r="AC270" s="33" t="s">
        <v>140</v>
      </c>
      <c r="AD270" s="2" t="s">
        <v>1282</v>
      </c>
      <c r="AE270" s="33" t="s">
        <v>100</v>
      </c>
      <c r="AF270" s="2" t="s">
        <v>1093</v>
      </c>
      <c r="AG270" s="33" t="s">
        <v>31</v>
      </c>
      <c r="AH270" s="2" t="s">
        <v>1283</v>
      </c>
      <c r="AI270" s="20">
        <v>12.5</v>
      </c>
      <c r="AJ270" s="20">
        <v>20.5</v>
      </c>
      <c r="AK270" s="20">
        <v>39.5</v>
      </c>
      <c r="AN270" s="21">
        <v>2.7</v>
      </c>
      <c r="AO270" s="21">
        <v>2</v>
      </c>
      <c r="AP270" s="22">
        <v>3200</v>
      </c>
      <c r="AR270" s="9">
        <v>1</v>
      </c>
      <c r="AS270" s="22">
        <f>AP270</f>
        <v>3200</v>
      </c>
    </row>
    <row r="271" spans="1:48" ht="29.25" customHeight="1" x14ac:dyDescent="0.15">
      <c r="A271" s="33">
        <v>764</v>
      </c>
      <c r="B271" s="31">
        <v>181</v>
      </c>
      <c r="C271" s="33">
        <v>21</v>
      </c>
      <c r="D271" s="33" t="s">
        <v>1242</v>
      </c>
      <c r="E271" s="33" t="s">
        <v>1272</v>
      </c>
      <c r="F271" s="33" t="s">
        <v>1230</v>
      </c>
      <c r="H271" s="33" t="s">
        <v>1226</v>
      </c>
      <c r="K271" s="2" t="s">
        <v>1284</v>
      </c>
      <c r="N271" s="33" t="s">
        <v>25</v>
      </c>
      <c r="O271" s="33" t="s">
        <v>25</v>
      </c>
      <c r="Q271" s="33" t="s">
        <v>105</v>
      </c>
      <c r="R271" s="1" t="s">
        <v>1286</v>
      </c>
      <c r="S271" s="19">
        <v>12</v>
      </c>
      <c r="T271" s="19">
        <v>12</v>
      </c>
      <c r="U271" s="2" t="s">
        <v>1285</v>
      </c>
      <c r="Z271" s="2" t="s">
        <v>183</v>
      </c>
      <c r="AA271" s="33" t="s">
        <v>147</v>
      </c>
      <c r="AB271" s="33" t="s">
        <v>140</v>
      </c>
      <c r="AC271" s="33" t="s">
        <v>140</v>
      </c>
      <c r="AE271" s="33" t="s">
        <v>195</v>
      </c>
      <c r="AF271" s="2" t="s">
        <v>1287</v>
      </c>
      <c r="AG271" s="33" t="s">
        <v>31</v>
      </c>
      <c r="AH271" s="2" t="s">
        <v>1288</v>
      </c>
      <c r="AI271" s="20">
        <v>-6</v>
      </c>
      <c r="AJ271" s="20">
        <v>20.3</v>
      </c>
      <c r="AK271" s="20">
        <v>37.799999999999997</v>
      </c>
      <c r="AN271" s="21">
        <v>2</v>
      </c>
      <c r="AO271" s="21">
        <v>2.4</v>
      </c>
      <c r="AP271" s="22">
        <v>-3070</v>
      </c>
      <c r="AR271" s="9">
        <v>1</v>
      </c>
      <c r="AS271" s="9">
        <f t="shared" ref="AS271:AS284" si="10">AP271*-1</f>
        <v>3070</v>
      </c>
    </row>
    <row r="272" spans="1:48" ht="29.25" customHeight="1" x14ac:dyDescent="0.15">
      <c r="A272" s="33">
        <v>765</v>
      </c>
      <c r="B272" s="31">
        <v>182</v>
      </c>
      <c r="C272" s="33">
        <v>22</v>
      </c>
      <c r="D272" s="33" t="s">
        <v>1242</v>
      </c>
      <c r="E272" s="33" t="s">
        <v>1272</v>
      </c>
      <c r="F272" s="33" t="s">
        <v>1230</v>
      </c>
      <c r="H272" s="33" t="s">
        <v>1226</v>
      </c>
      <c r="K272" s="2" t="s">
        <v>1289</v>
      </c>
      <c r="L272" s="33" t="s">
        <v>25</v>
      </c>
      <c r="N272" s="33" t="s">
        <v>25</v>
      </c>
      <c r="O272" s="33" t="s">
        <v>25</v>
      </c>
      <c r="Q272" s="33" t="s">
        <v>105</v>
      </c>
      <c r="R272" s="1" t="s">
        <v>36</v>
      </c>
      <c r="S272" s="19">
        <v>11</v>
      </c>
      <c r="T272" s="19">
        <v>10</v>
      </c>
      <c r="U272" s="2" t="s">
        <v>1290</v>
      </c>
      <c r="Z272" s="2" t="s">
        <v>183</v>
      </c>
      <c r="AA272" s="33" t="s">
        <v>124</v>
      </c>
      <c r="AB272" s="33" t="s">
        <v>140</v>
      </c>
      <c r="AC272" s="33" t="s">
        <v>140</v>
      </c>
      <c r="AD272" s="2" t="s">
        <v>1291</v>
      </c>
      <c r="AE272" s="33" t="s">
        <v>519</v>
      </c>
      <c r="AF272" s="2" t="s">
        <v>377</v>
      </c>
      <c r="AG272" s="33" t="s">
        <v>31</v>
      </c>
      <c r="AI272" s="20">
        <v>-12</v>
      </c>
      <c r="AJ272" s="20">
        <v>22</v>
      </c>
      <c r="AK272" s="20">
        <v>39.700000000000003</v>
      </c>
      <c r="AN272" s="21">
        <v>2.4</v>
      </c>
      <c r="AO272" s="21">
        <v>2.6</v>
      </c>
      <c r="AP272" s="22">
        <v>-3550</v>
      </c>
      <c r="AR272" s="9">
        <v>1</v>
      </c>
      <c r="AS272" s="9">
        <f t="shared" si="10"/>
        <v>3550</v>
      </c>
    </row>
    <row r="273" spans="1:48" ht="29.25" customHeight="1" x14ac:dyDescent="0.15">
      <c r="A273" s="33">
        <v>790</v>
      </c>
      <c r="B273" s="33">
        <v>195</v>
      </c>
      <c r="C273" s="33">
        <v>6</v>
      </c>
      <c r="D273" s="33" t="s">
        <v>1242</v>
      </c>
      <c r="E273" s="33" t="s">
        <v>1292</v>
      </c>
      <c r="F273" s="33" t="s">
        <v>1293</v>
      </c>
      <c r="H273" s="33" t="s">
        <v>1226</v>
      </c>
      <c r="K273" s="2" t="s">
        <v>1294</v>
      </c>
      <c r="M273" s="33" t="s">
        <v>25</v>
      </c>
      <c r="N273" s="33" t="s">
        <v>25</v>
      </c>
      <c r="Q273" s="33" t="s">
        <v>160</v>
      </c>
      <c r="R273" s="1" t="s">
        <v>36</v>
      </c>
      <c r="S273" s="19">
        <v>12</v>
      </c>
      <c r="T273" s="19">
        <v>11</v>
      </c>
      <c r="U273" s="2" t="s">
        <v>1295</v>
      </c>
      <c r="Z273" s="2" t="s">
        <v>1296</v>
      </c>
      <c r="AA273" s="33" t="s">
        <v>147</v>
      </c>
      <c r="AB273" s="33" t="s">
        <v>155</v>
      </c>
      <c r="AC273" s="33" t="s">
        <v>140</v>
      </c>
      <c r="AD273" s="1" t="s">
        <v>1297</v>
      </c>
      <c r="AE273" s="33" t="s">
        <v>1298</v>
      </c>
      <c r="AF273" s="2" t="s">
        <v>1299</v>
      </c>
      <c r="AG273" s="33" t="s">
        <v>31</v>
      </c>
      <c r="AI273" s="20">
        <v>-7.9</v>
      </c>
      <c r="AJ273" s="20">
        <v>-16.8</v>
      </c>
      <c r="AK273" s="20">
        <v>37.200000000000003</v>
      </c>
      <c r="AN273" s="21">
        <v>2.7</v>
      </c>
      <c r="AO273" s="21">
        <v>2.5</v>
      </c>
      <c r="AP273" s="22">
        <v>-3250</v>
      </c>
      <c r="AR273" s="9">
        <v>1</v>
      </c>
      <c r="AS273" s="9">
        <f t="shared" si="10"/>
        <v>3250</v>
      </c>
    </row>
    <row r="274" spans="1:48" s="4" customFormat="1" ht="29.25" customHeight="1" x14ac:dyDescent="0.15">
      <c r="A274" s="33">
        <v>791</v>
      </c>
      <c r="B274" s="33">
        <v>195</v>
      </c>
      <c r="C274" s="33">
        <v>7</v>
      </c>
      <c r="D274" s="33" t="s">
        <v>1242</v>
      </c>
      <c r="E274" s="33" t="s">
        <v>1292</v>
      </c>
      <c r="F274" s="33" t="s">
        <v>1293</v>
      </c>
      <c r="G274" s="33"/>
      <c r="H274" s="33" t="s">
        <v>1300</v>
      </c>
      <c r="I274" s="33"/>
      <c r="J274" s="33"/>
      <c r="K274" s="2" t="s">
        <v>1301</v>
      </c>
      <c r="L274" s="33"/>
      <c r="M274" s="33" t="s">
        <v>25</v>
      </c>
      <c r="N274" s="33"/>
      <c r="O274" s="33" t="s">
        <v>25</v>
      </c>
      <c r="P274" s="33"/>
      <c r="Q274" s="33" t="s">
        <v>160</v>
      </c>
      <c r="R274" s="1" t="s">
        <v>46</v>
      </c>
      <c r="S274" s="19">
        <v>12</v>
      </c>
      <c r="T274" s="19">
        <v>11</v>
      </c>
      <c r="U274" s="2" t="s">
        <v>1302</v>
      </c>
      <c r="V274" s="33"/>
      <c r="W274" s="33"/>
      <c r="X274" s="33"/>
      <c r="Y274" s="33"/>
      <c r="Z274" s="2" t="s">
        <v>183</v>
      </c>
      <c r="AA274" s="33" t="s">
        <v>36</v>
      </c>
      <c r="AB274" s="33" t="s">
        <v>1239</v>
      </c>
      <c r="AC274" s="33" t="s">
        <v>36</v>
      </c>
      <c r="AD274" s="2" t="s">
        <v>1303</v>
      </c>
      <c r="AE274" s="33" t="s">
        <v>47</v>
      </c>
      <c r="AF274" s="2" t="s">
        <v>1304</v>
      </c>
      <c r="AG274" s="33" t="s">
        <v>31</v>
      </c>
      <c r="AH274" s="2" t="s">
        <v>1305</v>
      </c>
      <c r="AI274" s="20">
        <v>-10.3</v>
      </c>
      <c r="AJ274" s="20">
        <v>-10.4</v>
      </c>
      <c r="AK274" s="20">
        <v>39</v>
      </c>
      <c r="AL274" s="20"/>
      <c r="AM274" s="20"/>
      <c r="AN274" s="21">
        <v>2.1</v>
      </c>
      <c r="AO274" s="21">
        <v>2.7</v>
      </c>
      <c r="AP274" s="22">
        <v>-2450</v>
      </c>
      <c r="AQ274" s="9"/>
      <c r="AR274" s="9">
        <v>1</v>
      </c>
      <c r="AS274" s="9">
        <f t="shared" si="10"/>
        <v>2450</v>
      </c>
      <c r="AT274" s="9"/>
      <c r="AU274" s="9"/>
      <c r="AV274" s="9"/>
    </row>
    <row r="275" spans="1:48" s="4" customFormat="1" ht="29.25" customHeight="1" x14ac:dyDescent="0.15">
      <c r="A275" s="33">
        <v>809</v>
      </c>
      <c r="B275" s="33">
        <v>205</v>
      </c>
      <c r="C275" s="33">
        <v>1</v>
      </c>
      <c r="D275" s="33" t="s">
        <v>1242</v>
      </c>
      <c r="E275" s="33" t="s">
        <v>1306</v>
      </c>
      <c r="F275" s="33" t="s">
        <v>1307</v>
      </c>
      <c r="G275" s="33"/>
      <c r="H275" s="33" t="s">
        <v>1226</v>
      </c>
      <c r="I275" s="33"/>
      <c r="J275" s="33"/>
      <c r="K275" s="2" t="s">
        <v>1308</v>
      </c>
      <c r="L275" s="33" t="s">
        <v>25</v>
      </c>
      <c r="M275" s="33" t="s">
        <v>25</v>
      </c>
      <c r="N275" s="33"/>
      <c r="O275" s="33"/>
      <c r="P275" s="33"/>
      <c r="Q275" s="33" t="s">
        <v>62</v>
      </c>
      <c r="R275" s="1" t="s">
        <v>36</v>
      </c>
      <c r="S275" s="19">
        <v>17</v>
      </c>
      <c r="T275" s="19">
        <v>15</v>
      </c>
      <c r="U275" s="2" t="s">
        <v>1309</v>
      </c>
      <c r="V275" s="33"/>
      <c r="W275" s="33"/>
      <c r="X275" s="33"/>
      <c r="Y275" s="33"/>
      <c r="Z275" s="2" t="s">
        <v>89</v>
      </c>
      <c r="AA275" s="33" t="s">
        <v>124</v>
      </c>
      <c r="AB275" s="33"/>
      <c r="AC275" s="33" t="s">
        <v>147</v>
      </c>
      <c r="AD275" s="2" t="s">
        <v>1297</v>
      </c>
      <c r="AE275" s="33" t="s">
        <v>209</v>
      </c>
      <c r="AF275" s="2" t="s">
        <v>1310</v>
      </c>
      <c r="AG275" s="33" t="s">
        <v>31</v>
      </c>
      <c r="AH275" s="2" t="s">
        <v>1407</v>
      </c>
      <c r="AI275" s="20">
        <v>11.8</v>
      </c>
      <c r="AJ275" s="20"/>
      <c r="AK275" s="20">
        <v>-33.5</v>
      </c>
      <c r="AL275" s="20">
        <v>4.5</v>
      </c>
      <c r="AM275" s="20">
        <v>95</v>
      </c>
      <c r="AN275" s="21">
        <v>2.1</v>
      </c>
      <c r="AO275" s="21">
        <v>2</v>
      </c>
      <c r="AP275" s="22">
        <v>-2120</v>
      </c>
      <c r="AQ275" s="9"/>
      <c r="AR275" s="9">
        <v>1</v>
      </c>
      <c r="AS275" s="9">
        <f t="shared" si="10"/>
        <v>2120</v>
      </c>
      <c r="AT275" s="9"/>
      <c r="AU275" s="9"/>
      <c r="AV275" s="9"/>
    </row>
    <row r="276" spans="1:48" s="4" customFormat="1" ht="29.25" customHeight="1" x14ac:dyDescent="0.15">
      <c r="A276" s="33">
        <v>809</v>
      </c>
      <c r="B276" s="33">
        <v>205</v>
      </c>
      <c r="C276" s="33">
        <v>2</v>
      </c>
      <c r="D276" s="33" t="s">
        <v>1242</v>
      </c>
      <c r="E276" s="33" t="s">
        <v>1306</v>
      </c>
      <c r="F276" s="33" t="s">
        <v>1307</v>
      </c>
      <c r="G276" s="33"/>
      <c r="H276" s="33" t="s">
        <v>1226</v>
      </c>
      <c r="I276" s="33"/>
      <c r="J276" s="33"/>
      <c r="K276" s="2" t="s">
        <v>1311</v>
      </c>
      <c r="L276" s="33"/>
      <c r="M276" s="33"/>
      <c r="N276" s="33"/>
      <c r="O276" s="33"/>
      <c r="P276" s="33" t="s">
        <v>25</v>
      </c>
      <c r="Q276" s="33" t="s">
        <v>62</v>
      </c>
      <c r="R276" s="1" t="s">
        <v>1314</v>
      </c>
      <c r="S276" s="19">
        <v>10</v>
      </c>
      <c r="T276" s="19"/>
      <c r="U276" s="2" t="s">
        <v>323</v>
      </c>
      <c r="V276" s="33"/>
      <c r="W276" s="33"/>
      <c r="X276" s="31" t="s">
        <v>1082</v>
      </c>
      <c r="Y276" s="33"/>
      <c r="Z276" s="2" t="s">
        <v>1312</v>
      </c>
      <c r="AA276" s="33" t="s">
        <v>147</v>
      </c>
      <c r="AB276" s="33"/>
      <c r="AC276" s="33"/>
      <c r="AD276" s="2" t="s">
        <v>1313</v>
      </c>
      <c r="AE276" s="33" t="s">
        <v>271</v>
      </c>
      <c r="AF276" s="2" t="s">
        <v>1315</v>
      </c>
      <c r="AG276" s="33" t="s">
        <v>31</v>
      </c>
      <c r="AH276" s="2"/>
      <c r="AI276" s="20"/>
      <c r="AJ276" s="20"/>
      <c r="AK276" s="20">
        <v>-6.8</v>
      </c>
      <c r="AL276" s="20"/>
      <c r="AM276" s="20"/>
      <c r="AN276" s="21"/>
      <c r="AO276" s="21">
        <v>3.1</v>
      </c>
      <c r="AP276" s="22">
        <v>-130</v>
      </c>
      <c r="AQ276" s="9"/>
      <c r="AR276" s="9">
        <v>1</v>
      </c>
      <c r="AS276" s="9">
        <f t="shared" si="10"/>
        <v>130</v>
      </c>
      <c r="AT276" s="9"/>
      <c r="AU276" s="9"/>
      <c r="AV276" s="9"/>
    </row>
    <row r="277" spans="1:48" s="4" customFormat="1" ht="29.25" customHeight="1" x14ac:dyDescent="0.15">
      <c r="A277" s="33">
        <v>809</v>
      </c>
      <c r="B277" s="33">
        <v>205</v>
      </c>
      <c r="C277" s="33">
        <v>3</v>
      </c>
      <c r="D277" s="33" t="s">
        <v>1242</v>
      </c>
      <c r="E277" s="33" t="s">
        <v>1306</v>
      </c>
      <c r="F277" s="33" t="s">
        <v>1307</v>
      </c>
      <c r="G277" s="33"/>
      <c r="H277" s="33" t="s">
        <v>1226</v>
      </c>
      <c r="I277" s="33"/>
      <c r="J277" s="33"/>
      <c r="K277" s="2" t="s">
        <v>1311</v>
      </c>
      <c r="L277" s="33"/>
      <c r="M277" s="33" t="s">
        <v>25</v>
      </c>
      <c r="N277" s="33"/>
      <c r="O277" s="33"/>
      <c r="P277" s="33"/>
      <c r="Q277" s="33" t="s">
        <v>62</v>
      </c>
      <c r="R277" s="1" t="s">
        <v>1314</v>
      </c>
      <c r="S277" s="19">
        <v>12</v>
      </c>
      <c r="T277" s="19">
        <v>12</v>
      </c>
      <c r="U277" s="2" t="s">
        <v>323</v>
      </c>
      <c r="V277" s="33"/>
      <c r="W277" s="33"/>
      <c r="X277" s="31" t="s">
        <v>1082</v>
      </c>
      <c r="Y277" s="33"/>
      <c r="Z277" s="2" t="s">
        <v>1312</v>
      </c>
      <c r="AA277" s="33"/>
      <c r="AB277" s="33"/>
      <c r="AC277" s="33" t="s">
        <v>140</v>
      </c>
      <c r="AD277" s="2"/>
      <c r="AE277" s="33" t="s">
        <v>142</v>
      </c>
      <c r="AF277" s="2" t="s">
        <v>1316</v>
      </c>
      <c r="AG277" s="33" t="s">
        <v>76</v>
      </c>
      <c r="AH277" s="2" t="s">
        <v>1317</v>
      </c>
      <c r="AI277" s="20">
        <v>-8.6</v>
      </c>
      <c r="AJ277" s="20"/>
      <c r="AK277" s="20">
        <v>-10.8</v>
      </c>
      <c r="AL277" s="20">
        <v>4.5999999999999996</v>
      </c>
      <c r="AM277" s="20">
        <v>97</v>
      </c>
      <c r="AN277" s="21">
        <v>-2.5</v>
      </c>
      <c r="AO277" s="21">
        <v>3</v>
      </c>
      <c r="AP277" s="22">
        <v>-590</v>
      </c>
      <c r="AQ277" s="9"/>
      <c r="AR277" s="9">
        <v>1</v>
      </c>
      <c r="AS277" s="9">
        <f t="shared" si="10"/>
        <v>590</v>
      </c>
      <c r="AT277" s="9"/>
      <c r="AU277" s="9"/>
      <c r="AV277" s="9"/>
    </row>
    <row r="278" spans="1:48" s="4" customFormat="1" ht="29.25" customHeight="1" x14ac:dyDescent="0.15">
      <c r="A278" s="33">
        <v>810</v>
      </c>
      <c r="B278" s="33">
        <v>205</v>
      </c>
      <c r="C278" s="33">
        <v>4</v>
      </c>
      <c r="D278" s="33" t="s">
        <v>1242</v>
      </c>
      <c r="E278" s="33" t="s">
        <v>1306</v>
      </c>
      <c r="F278" s="33" t="s">
        <v>1307</v>
      </c>
      <c r="G278" s="33"/>
      <c r="H278" s="33" t="s">
        <v>1226</v>
      </c>
      <c r="I278" s="33"/>
      <c r="J278" s="33"/>
      <c r="K278" s="2" t="s">
        <v>1308</v>
      </c>
      <c r="L278" s="33"/>
      <c r="M278" s="33"/>
      <c r="N278" s="33"/>
      <c r="O278" s="33"/>
      <c r="P278" s="33" t="s">
        <v>25</v>
      </c>
      <c r="Q278" s="33" t="s">
        <v>62</v>
      </c>
      <c r="R278" s="1" t="s">
        <v>1314</v>
      </c>
      <c r="S278" s="19">
        <v>10</v>
      </c>
      <c r="T278" s="19">
        <v>9</v>
      </c>
      <c r="U278" s="2" t="s">
        <v>1313</v>
      </c>
      <c r="V278" s="33"/>
      <c r="W278" s="33"/>
      <c r="X278" s="31" t="s">
        <v>1082</v>
      </c>
      <c r="Y278" s="33"/>
      <c r="Z278" s="2" t="s">
        <v>1312</v>
      </c>
      <c r="AA278" s="33"/>
      <c r="AB278" s="33"/>
      <c r="AC278" s="33" t="s">
        <v>140</v>
      </c>
      <c r="AD278" s="2"/>
      <c r="AE278" s="33" t="s">
        <v>109</v>
      </c>
      <c r="AF278" s="2" t="s">
        <v>1077</v>
      </c>
      <c r="AG278" s="33" t="s">
        <v>76</v>
      </c>
      <c r="AH278" s="2"/>
      <c r="AI278" s="20"/>
      <c r="AJ278" s="20"/>
      <c r="AK278" s="20">
        <v>-14.9</v>
      </c>
      <c r="AL278" s="20">
        <v>5.8</v>
      </c>
      <c r="AM278" s="20">
        <v>105</v>
      </c>
      <c r="AN278" s="21">
        <v>1.5</v>
      </c>
      <c r="AO278" s="21"/>
      <c r="AP278" s="22">
        <v>-420</v>
      </c>
      <c r="AQ278" s="9"/>
      <c r="AR278" s="9">
        <v>1</v>
      </c>
      <c r="AS278" s="9">
        <f t="shared" si="10"/>
        <v>420</v>
      </c>
      <c r="AT278" s="9"/>
      <c r="AU278" s="9"/>
      <c r="AV278" s="9"/>
    </row>
    <row r="279" spans="1:48" s="4" customFormat="1" ht="29.25" customHeight="1" x14ac:dyDescent="0.15">
      <c r="A279" s="33">
        <v>810</v>
      </c>
      <c r="B279" s="33">
        <v>206</v>
      </c>
      <c r="C279" s="33">
        <v>5</v>
      </c>
      <c r="D279" s="33" t="s">
        <v>1242</v>
      </c>
      <c r="E279" s="33" t="s">
        <v>1306</v>
      </c>
      <c r="F279" s="33" t="s">
        <v>1307</v>
      </c>
      <c r="G279" s="33"/>
      <c r="H279" s="33" t="s">
        <v>1226</v>
      </c>
      <c r="I279" s="33"/>
      <c r="J279" s="33"/>
      <c r="K279" s="2" t="s">
        <v>1308</v>
      </c>
      <c r="L279" s="33"/>
      <c r="M279" s="33"/>
      <c r="N279" s="33" t="s">
        <v>25</v>
      </c>
      <c r="O279" s="33" t="s">
        <v>25</v>
      </c>
      <c r="P279" s="33"/>
      <c r="Q279" s="33" t="s">
        <v>62</v>
      </c>
      <c r="R279" s="1" t="s">
        <v>1314</v>
      </c>
      <c r="S279" s="19">
        <v>12</v>
      </c>
      <c r="T279" s="19"/>
      <c r="U279" s="2" t="s">
        <v>1410</v>
      </c>
      <c r="V279" s="33"/>
      <c r="W279" s="33"/>
      <c r="X279" s="31" t="s">
        <v>1082</v>
      </c>
      <c r="Y279" s="33"/>
      <c r="Z279" s="2" t="s">
        <v>1318</v>
      </c>
      <c r="AA279" s="33" t="s">
        <v>140</v>
      </c>
      <c r="AB279" s="33" t="s">
        <v>140</v>
      </c>
      <c r="AC279" s="33"/>
      <c r="AD279" s="2" t="s">
        <v>1319</v>
      </c>
      <c r="AE279" s="33" t="s">
        <v>905</v>
      </c>
      <c r="AF279" s="2" t="s">
        <v>1320</v>
      </c>
      <c r="AG279" s="33" t="s">
        <v>76</v>
      </c>
      <c r="AH279" s="2" t="s">
        <v>1321</v>
      </c>
      <c r="AI279" s="20"/>
      <c r="AJ279" s="20">
        <v>18.399999999999999</v>
      </c>
      <c r="AK279" s="20">
        <v>-13.6</v>
      </c>
      <c r="AL279" s="20"/>
      <c r="AM279" s="20"/>
      <c r="AN279" s="21">
        <v>2.2999999999999998</v>
      </c>
      <c r="AO279" s="21">
        <v>2.4</v>
      </c>
      <c r="AP279" s="22">
        <v>-1030</v>
      </c>
      <c r="AQ279" s="9"/>
      <c r="AR279" s="9">
        <v>1</v>
      </c>
      <c r="AS279" s="9">
        <f t="shared" si="10"/>
        <v>1030</v>
      </c>
      <c r="AT279" s="9"/>
      <c r="AU279" s="9"/>
      <c r="AV279" s="9"/>
    </row>
    <row r="280" spans="1:48" s="4" customFormat="1" ht="29.25" customHeight="1" x14ac:dyDescent="0.15">
      <c r="A280" s="33">
        <v>810</v>
      </c>
      <c r="B280" s="33">
        <v>206</v>
      </c>
      <c r="C280" s="31">
        <v>6</v>
      </c>
      <c r="D280" s="31" t="s">
        <v>1242</v>
      </c>
      <c r="E280" s="31" t="s">
        <v>1322</v>
      </c>
      <c r="F280" s="31" t="s">
        <v>1307</v>
      </c>
      <c r="G280" s="31"/>
      <c r="H280" s="31" t="s">
        <v>1226</v>
      </c>
      <c r="I280" s="31"/>
      <c r="J280" s="31"/>
      <c r="K280" s="3" t="s">
        <v>1323</v>
      </c>
      <c r="L280" s="31"/>
      <c r="M280" s="31"/>
      <c r="N280" s="31"/>
      <c r="O280" s="31" t="s">
        <v>25</v>
      </c>
      <c r="P280" s="31"/>
      <c r="Q280" s="31" t="s">
        <v>62</v>
      </c>
      <c r="R280" s="32" t="s">
        <v>1314</v>
      </c>
      <c r="S280" s="5">
        <v>10</v>
      </c>
      <c r="T280" s="5"/>
      <c r="U280" s="3" t="s">
        <v>1324</v>
      </c>
      <c r="V280" s="31"/>
      <c r="W280" s="31"/>
      <c r="X280" s="31" t="s">
        <v>1082</v>
      </c>
      <c r="Y280" s="31"/>
      <c r="Z280" s="3" t="s">
        <v>1325</v>
      </c>
      <c r="AA280" s="31" t="s">
        <v>985</v>
      </c>
      <c r="AB280" s="31" t="s">
        <v>985</v>
      </c>
      <c r="AC280" s="31"/>
      <c r="AD280" s="3" t="s">
        <v>1326</v>
      </c>
      <c r="AE280" s="31" t="s">
        <v>303</v>
      </c>
      <c r="AF280" s="3" t="s">
        <v>1327</v>
      </c>
      <c r="AG280" s="31" t="s">
        <v>31</v>
      </c>
      <c r="AH280" s="3"/>
      <c r="AI280" s="6"/>
      <c r="AJ280" s="6"/>
      <c r="AK280" s="6">
        <v>-22</v>
      </c>
      <c r="AL280" s="6"/>
      <c r="AM280" s="6"/>
      <c r="AN280" s="7">
        <v>2.9</v>
      </c>
      <c r="AO280" s="7">
        <v>2.2000000000000002</v>
      </c>
      <c r="AP280" s="8">
        <v>-1690</v>
      </c>
      <c r="AR280" s="4">
        <v>1</v>
      </c>
      <c r="AS280" s="4">
        <f t="shared" si="10"/>
        <v>1690</v>
      </c>
    </row>
    <row r="281" spans="1:48" ht="29.25" customHeight="1" x14ac:dyDescent="0.15">
      <c r="A281" s="31">
        <v>811</v>
      </c>
      <c r="B281" s="33">
        <v>206</v>
      </c>
      <c r="C281" s="31">
        <v>7</v>
      </c>
      <c r="D281" s="31" t="s">
        <v>1242</v>
      </c>
      <c r="E281" s="31" t="s">
        <v>1322</v>
      </c>
      <c r="F281" s="31" t="s">
        <v>1307</v>
      </c>
      <c r="G281" s="31"/>
      <c r="H281" s="31" t="s">
        <v>1226</v>
      </c>
      <c r="I281" s="31"/>
      <c r="J281" s="31"/>
      <c r="K281" s="3" t="s">
        <v>1328</v>
      </c>
      <c r="L281" s="31"/>
      <c r="M281" s="31"/>
      <c r="N281" s="31"/>
      <c r="O281" s="31" t="s">
        <v>25</v>
      </c>
      <c r="P281" s="31"/>
      <c r="Q281" s="31" t="s">
        <v>105</v>
      </c>
      <c r="R281" s="32" t="s">
        <v>36</v>
      </c>
      <c r="S281" s="5">
        <v>13</v>
      </c>
      <c r="T281" s="5">
        <v>11</v>
      </c>
      <c r="U281" s="3" t="s">
        <v>1329</v>
      </c>
      <c r="V281" s="31"/>
      <c r="W281" s="31"/>
      <c r="X281" s="31"/>
      <c r="Y281" s="31"/>
      <c r="Z281" s="3" t="s">
        <v>1330</v>
      </c>
      <c r="AA281" s="31" t="s">
        <v>979</v>
      </c>
      <c r="AB281" s="31" t="s">
        <v>985</v>
      </c>
      <c r="AC281" s="31" t="s">
        <v>985</v>
      </c>
      <c r="AD281" s="3" t="s">
        <v>1331</v>
      </c>
      <c r="AE281" s="31" t="s">
        <v>244</v>
      </c>
      <c r="AF281" s="3" t="s">
        <v>1332</v>
      </c>
      <c r="AG281" s="31" t="s">
        <v>31</v>
      </c>
      <c r="AH281" s="3" t="s">
        <v>1409</v>
      </c>
      <c r="AI281" s="6">
        <v>-9.1999999999999993</v>
      </c>
      <c r="AJ281" s="6">
        <v>-12</v>
      </c>
      <c r="AK281" s="6">
        <v>38.6</v>
      </c>
      <c r="AL281" s="6"/>
      <c r="AM281" s="6"/>
      <c r="AN281" s="7">
        <v>2.2000000000000002</v>
      </c>
      <c r="AO281" s="7">
        <v>2.2000000000000002</v>
      </c>
      <c r="AP281" s="8">
        <v>-2500</v>
      </c>
      <c r="AQ281" s="4"/>
      <c r="AR281" s="4">
        <v>1</v>
      </c>
      <c r="AS281" s="4">
        <f t="shared" si="10"/>
        <v>2500</v>
      </c>
      <c r="AT281" s="4"/>
      <c r="AU281" s="4"/>
      <c r="AV281" s="4"/>
    </row>
    <row r="282" spans="1:48" ht="29.25" customHeight="1" x14ac:dyDescent="0.15">
      <c r="A282" s="31">
        <v>811</v>
      </c>
      <c r="B282" s="33">
        <v>206</v>
      </c>
      <c r="C282" s="31">
        <v>8</v>
      </c>
      <c r="D282" s="31" t="s">
        <v>1242</v>
      </c>
      <c r="E282" s="31" t="s">
        <v>1322</v>
      </c>
      <c r="F282" s="31" t="s">
        <v>1307</v>
      </c>
      <c r="G282" s="31"/>
      <c r="H282" s="31" t="s">
        <v>1226</v>
      </c>
      <c r="I282" s="31"/>
      <c r="J282" s="31"/>
      <c r="K282" s="3" t="s">
        <v>1328</v>
      </c>
      <c r="L282" s="31"/>
      <c r="M282" s="31" t="s">
        <v>25</v>
      </c>
      <c r="N282" s="31"/>
      <c r="O282" s="31"/>
      <c r="P282" s="31"/>
      <c r="Q282" s="31" t="s">
        <v>105</v>
      </c>
      <c r="R282" s="32" t="s">
        <v>36</v>
      </c>
      <c r="S282" s="5">
        <v>21</v>
      </c>
      <c r="T282" s="5">
        <v>17</v>
      </c>
      <c r="U282" s="3" t="s">
        <v>1333</v>
      </c>
      <c r="V282" s="31"/>
      <c r="W282" s="31"/>
      <c r="X282" s="31"/>
      <c r="Y282" s="31"/>
      <c r="Z282" s="3" t="s">
        <v>1330</v>
      </c>
      <c r="AA282" s="31" t="s">
        <v>979</v>
      </c>
      <c r="AB282" s="31" t="s">
        <v>985</v>
      </c>
      <c r="AC282" s="31" t="s">
        <v>985</v>
      </c>
      <c r="AD282" s="3" t="s">
        <v>1334</v>
      </c>
      <c r="AE282" s="31" t="s">
        <v>244</v>
      </c>
      <c r="AF282" s="3" t="s">
        <v>1332</v>
      </c>
      <c r="AG282" s="31" t="s">
        <v>31</v>
      </c>
      <c r="AH282" s="3" t="s">
        <v>1409</v>
      </c>
      <c r="AI282" s="6">
        <v>-6</v>
      </c>
      <c r="AJ282" s="6">
        <v>-9.6999999999999993</v>
      </c>
      <c r="AK282" s="6">
        <v>33.9</v>
      </c>
      <c r="AL282" s="6"/>
      <c r="AM282" s="6"/>
      <c r="AN282" s="7">
        <v>2.2999999999999998</v>
      </c>
      <c r="AO282" s="7">
        <v>1.9</v>
      </c>
      <c r="AP282" s="8">
        <v>-2000</v>
      </c>
      <c r="AQ282" s="4"/>
      <c r="AR282" s="4">
        <v>1</v>
      </c>
      <c r="AS282" s="4">
        <f t="shared" si="10"/>
        <v>2000</v>
      </c>
      <c r="AT282" s="4"/>
      <c r="AU282" s="4"/>
      <c r="AV282" s="4"/>
    </row>
    <row r="283" spans="1:48" ht="29.25" customHeight="1" x14ac:dyDescent="0.15">
      <c r="A283" s="31">
        <v>812</v>
      </c>
      <c r="B283" s="33">
        <v>206</v>
      </c>
      <c r="C283" s="31">
        <v>9</v>
      </c>
      <c r="D283" s="31" t="s">
        <v>1242</v>
      </c>
      <c r="E283" s="31" t="s">
        <v>1322</v>
      </c>
      <c r="F283" s="31" t="s">
        <v>1307</v>
      </c>
      <c r="G283" s="31"/>
      <c r="H283" s="31" t="s">
        <v>1226</v>
      </c>
      <c r="I283" s="31"/>
      <c r="J283" s="31"/>
      <c r="K283" s="3" t="s">
        <v>1323</v>
      </c>
      <c r="L283" s="31"/>
      <c r="M283" s="31"/>
      <c r="N283" s="31"/>
      <c r="O283" s="31"/>
      <c r="P283" s="31" t="s">
        <v>25</v>
      </c>
      <c r="Q283" s="31" t="s">
        <v>1347</v>
      </c>
      <c r="R283" s="32" t="s">
        <v>36</v>
      </c>
      <c r="S283" s="5">
        <v>10</v>
      </c>
      <c r="T283" s="5">
        <v>9</v>
      </c>
      <c r="U283" s="3" t="s">
        <v>51</v>
      </c>
      <c r="V283" s="31"/>
      <c r="W283" s="31"/>
      <c r="X283" s="31" t="s">
        <v>1082</v>
      </c>
      <c r="Y283" s="31"/>
      <c r="Z283" s="3" t="s">
        <v>1335</v>
      </c>
      <c r="AA283" s="31" t="s">
        <v>979</v>
      </c>
      <c r="AB283" s="31"/>
      <c r="AC283" s="31"/>
      <c r="AD283" s="3" t="s">
        <v>1336</v>
      </c>
      <c r="AE283" s="31" t="s">
        <v>90</v>
      </c>
      <c r="AF283" s="3" t="s">
        <v>1337</v>
      </c>
      <c r="AG283" s="31" t="s">
        <v>76</v>
      </c>
      <c r="AH283" s="3" t="s">
        <v>1338</v>
      </c>
      <c r="AI283" s="6"/>
      <c r="AJ283" s="6"/>
      <c r="AK283" s="6">
        <v>-26.1</v>
      </c>
      <c r="AL283" s="6"/>
      <c r="AM283" s="6"/>
      <c r="AN283" s="7">
        <v>2.4</v>
      </c>
      <c r="AO283" s="7">
        <v>1.9</v>
      </c>
      <c r="AP283" s="8">
        <v>-1100</v>
      </c>
      <c r="AQ283" s="4"/>
      <c r="AR283" s="4">
        <v>1</v>
      </c>
      <c r="AS283" s="4">
        <f t="shared" si="10"/>
        <v>1100</v>
      </c>
      <c r="AT283" s="4"/>
      <c r="AU283" s="4"/>
      <c r="AV283" s="4"/>
    </row>
    <row r="284" spans="1:48" ht="29.25" customHeight="1" x14ac:dyDescent="0.15">
      <c r="A284" s="33">
        <v>818</v>
      </c>
      <c r="B284" s="33">
        <v>209</v>
      </c>
      <c r="C284" s="33">
        <v>1</v>
      </c>
      <c r="D284" s="33" t="s">
        <v>1242</v>
      </c>
      <c r="E284" s="33" t="s">
        <v>1339</v>
      </c>
      <c r="F284" s="33">
        <v>1897</v>
      </c>
      <c r="G284" s="30"/>
      <c r="H284" s="33" t="s">
        <v>511</v>
      </c>
      <c r="K284" s="2" t="s">
        <v>1340</v>
      </c>
      <c r="N284" s="33" t="s">
        <v>25</v>
      </c>
      <c r="O284" s="33" t="s">
        <v>25</v>
      </c>
      <c r="Q284" s="33" t="s">
        <v>105</v>
      </c>
      <c r="R284" s="1" t="s">
        <v>46</v>
      </c>
      <c r="S284" s="19">
        <v>10</v>
      </c>
      <c r="T284" s="19">
        <v>10</v>
      </c>
      <c r="U284" s="2" t="s">
        <v>1341</v>
      </c>
      <c r="Z284" s="2" t="s">
        <v>1342</v>
      </c>
      <c r="AA284" s="33" t="s">
        <v>515</v>
      </c>
      <c r="AB284" s="33" t="s">
        <v>518</v>
      </c>
      <c r="AE284" s="33" t="s">
        <v>100</v>
      </c>
      <c r="AF284" s="2" t="s">
        <v>1343</v>
      </c>
      <c r="AG284" s="33" t="s">
        <v>31</v>
      </c>
      <c r="AI284" s="20">
        <v>-14.5</v>
      </c>
      <c r="AJ284" s="20">
        <v>18.7</v>
      </c>
      <c r="AK284" s="20">
        <v>-29.4</v>
      </c>
      <c r="AN284" s="21">
        <v>2</v>
      </c>
      <c r="AO284" s="21">
        <v>2.2000000000000002</v>
      </c>
      <c r="AP284" s="22">
        <v>-2210</v>
      </c>
      <c r="AR284" s="9">
        <v>1</v>
      </c>
      <c r="AS284" s="9">
        <f t="shared" si="10"/>
        <v>2210</v>
      </c>
    </row>
    <row r="285" spans="1:48" ht="29.25" customHeight="1" x14ac:dyDescent="0.15">
      <c r="G285" s="31"/>
      <c r="AR285" s="9">
        <f>SUM(AR9:AR284)</f>
        <v>276</v>
      </c>
      <c r="AS285" s="9">
        <f>SUM(AS9:AS284)</f>
        <v>397000</v>
      </c>
    </row>
    <row r="286" spans="1:48" ht="29.25" customHeight="1" x14ac:dyDescent="0.15">
      <c r="AR286" s="9">
        <f>SUBTOTAL(9,AR9:AR284)</f>
        <v>276</v>
      </c>
      <c r="AS286" s="9">
        <f>SUBTOTAL(9,AS9:AS284)</f>
        <v>397000</v>
      </c>
    </row>
  </sheetData>
  <sortState ref="A9:AW284">
    <sortCondition ref="A9:A284"/>
    <sortCondition ref="C9:C284"/>
  </sortState>
  <phoneticPr fontId="2"/>
  <printOptions gridLines="1"/>
  <pageMargins left="0.25" right="0.25" top="0.75" bottom="0.75" header="0.3" footer="0.3"/>
  <pageSetup paperSize="9" scale="60" fitToHeight="0" orientation="portrait" horizontalDpi="4294967293" verticalDpi="4294967293" r:id="rId1"/>
  <headerFooter alignWithMargins="0">
    <oddHeader>&amp;L&amp;F</oddHead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Tab.30　丸瓦観察表</vt:lpstr>
      <vt:lpstr>'Tab.30　丸瓦観察表'!Print_Titles</vt:lpstr>
    </vt:vector>
  </TitlesOfParts>
  <Company>市原市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鶴岡英一</dc:creator>
  <cp:lastModifiedBy>市原市</cp:lastModifiedBy>
  <cp:lastPrinted>2015-12-08T00:47:33Z</cp:lastPrinted>
  <dcterms:created xsi:type="dcterms:W3CDTF">2015-11-09T01:01:59Z</dcterms:created>
  <dcterms:modified xsi:type="dcterms:W3CDTF">2015-12-16T06:02:04Z</dcterms:modified>
</cp:coreProperties>
</file>